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file02\荒川02\総務部\職員課人事係\160新規採用(区選考)\R8\01_保育士\05_募集要綱・応募フォーマット・Logoフォーム→各配布先\01_募集要綱・応募用紙\02_確定\02_経験者\"/>
    </mc:Choice>
  </mc:AlternateContent>
  <xr:revisionPtr revIDLastSave="0" documentId="13_ncr:1_{1F27EF30-839C-4C74-A261-9E6A0482FD62}" xr6:coauthVersionLast="47" xr6:coauthVersionMax="47" xr10:uidLastSave="{00000000-0000-0000-0000-000000000000}"/>
  <bookViews>
    <workbookView xWindow="-135" yWindow="-135" windowWidth="29070" windowHeight="15750" xr2:uid="{DB6BE8AF-0887-41E3-AE51-D9ED6B782BC9}"/>
  </bookViews>
  <sheets>
    <sheet name="採用選考申込書 " sheetId="7" r:id="rId1"/>
    <sheet name="【記入例】採用選考申込書" sheetId="8" r:id="rId2"/>
  </sheets>
  <definedNames>
    <definedName name="_xlnm.Print_Area" localSheetId="1">【記入例】採用選考申込書!$A$1:$K$57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J14" i="7"/>
  <c r="J14" i="8"/>
  <c r="E11" i="8" s="1"/>
  <c r="F42" i="7"/>
  <c r="F42" i="8"/>
  <c r="E42" i="8"/>
  <c r="D40" i="8" l="1"/>
  <c r="D38" i="8"/>
  <c r="D36" i="8"/>
  <c r="D34" i="8"/>
  <c r="D32" i="8"/>
  <c r="D30" i="8"/>
  <c r="D28" i="8"/>
  <c r="D26" i="8"/>
  <c r="J17" i="8"/>
  <c r="J16" i="8"/>
  <c r="J15" i="8"/>
  <c r="J17" i="7"/>
  <c r="E42" i="7"/>
  <c r="D40" i="7"/>
  <c r="D38" i="7"/>
  <c r="D36" i="7"/>
  <c r="D34" i="7"/>
  <c r="D32" i="7"/>
  <c r="D30" i="7"/>
  <c r="D28" i="7"/>
  <c r="D26" i="7"/>
  <c r="J16" i="7"/>
  <c r="J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26" authorId="0" shapeId="0" xr:uid="{21A6706D-F883-4E54-8618-F716AD154127}">
      <text>
        <r>
          <rPr>
            <b/>
            <sz val="12"/>
            <color indexed="81"/>
            <rFont val="Meiryo UI"/>
            <family val="3"/>
            <charset val="128"/>
          </rPr>
          <t>保育に関する業務ではないため、対象外です</t>
        </r>
      </text>
    </comment>
    <comment ref="I28" authorId="0" shapeId="0" xr:uid="{EBB5ADBD-3BE1-45DA-9436-269CE38A78A1}">
      <text>
        <r>
          <rPr>
            <b/>
            <sz val="12"/>
            <color indexed="81"/>
            <rFont val="Meiryo UI"/>
            <family val="3"/>
            <charset val="128"/>
          </rPr>
          <t>週の勤務時間が20時間未満のため、対象外です</t>
        </r>
      </text>
    </comment>
    <comment ref="I30" authorId="0" shapeId="0" xr:uid="{0A19A47E-76F1-425D-A6EC-B26B1E8C5929}">
      <text>
        <r>
          <rPr>
            <b/>
            <sz val="12"/>
            <color indexed="81"/>
            <rFont val="Meiryo UI"/>
            <family val="3"/>
            <charset val="128"/>
          </rPr>
          <t>従事歴が1年未満のため、対象外です</t>
        </r>
      </text>
    </comment>
    <comment ref="I36" authorId="0" shapeId="0" xr:uid="{1F151723-3D06-4F77-A465-AAC5F245D2FD}">
      <text>
        <r>
          <rPr>
            <b/>
            <sz val="12"/>
            <color indexed="81"/>
            <rFont val="Meiryo UI"/>
            <family val="3"/>
            <charset val="128"/>
          </rPr>
          <t>児童館での児童指導の業務は対象外です
※別紙ＱＡの2－2に記載しています</t>
        </r>
      </text>
    </comment>
  </commentList>
</comments>
</file>

<file path=xl/sharedStrings.xml><?xml version="1.0" encoding="utf-8"?>
<sst xmlns="http://schemas.openxmlformats.org/spreadsheetml/2006/main" count="227" uniqueCount="115">
  <si>
    <t>保育補助</t>
    <rPh sb="0" eb="2">
      <t>ホイク</t>
    </rPh>
    <rPh sb="2" eb="4">
      <t>ホジョ</t>
    </rPh>
    <phoneticPr fontId="1"/>
  </si>
  <si>
    <t>保育補助業務</t>
    <rPh sb="0" eb="2">
      <t>ホイク</t>
    </rPh>
    <rPh sb="2" eb="4">
      <t>ホジョ</t>
    </rPh>
    <rPh sb="4" eb="6">
      <t>ギョウム</t>
    </rPh>
    <phoneticPr fontId="1"/>
  </si>
  <si>
    <t>保育業務</t>
    <rPh sb="0" eb="4">
      <t>ホイクギョウム</t>
    </rPh>
    <phoneticPr fontId="1"/>
  </si>
  <si>
    <t>児童の生活指導</t>
    <rPh sb="0" eb="2">
      <t>ジドウ</t>
    </rPh>
    <rPh sb="3" eb="7">
      <t>セイカツシドウ</t>
    </rPh>
    <phoneticPr fontId="1"/>
  </si>
  <si>
    <t>保育士／主事</t>
    <rPh sb="0" eb="3">
      <t>ホイクシ</t>
    </rPh>
    <rPh sb="4" eb="6">
      <t>シュジ</t>
    </rPh>
    <phoneticPr fontId="1"/>
  </si>
  <si>
    <t>児童指導員／主任</t>
    <rPh sb="0" eb="4">
      <t>ジドウシドウ</t>
    </rPh>
    <rPh sb="4" eb="5">
      <t>イン</t>
    </rPh>
    <rPh sb="6" eb="8">
      <t>シュニン</t>
    </rPh>
    <phoneticPr fontId="1"/>
  </si>
  <si>
    <t>保育士／係長</t>
    <rPh sb="0" eb="3">
      <t>ホイクシ</t>
    </rPh>
    <rPh sb="4" eb="6">
      <t>カカリチョウ</t>
    </rPh>
    <phoneticPr fontId="1"/>
  </si>
  <si>
    <t>申込区分</t>
    <rPh sb="0" eb="4">
      <t>モウシコミクブン</t>
    </rPh>
    <phoneticPr fontId="1"/>
  </si>
  <si>
    <t>対象</t>
    <rPh sb="0" eb="2">
      <t>タイショウ</t>
    </rPh>
    <phoneticPr fontId="1"/>
  </si>
  <si>
    <t>対象外</t>
    <rPh sb="0" eb="3">
      <t>タイショウガイ</t>
    </rPh>
    <phoneticPr fontId="1"/>
  </si>
  <si>
    <t>採用予定日</t>
    <rPh sb="0" eb="5">
      <t>サイヨウヨテイビ</t>
    </rPh>
    <phoneticPr fontId="1"/>
  </si>
  <si>
    <t>から</t>
    <phoneticPr fontId="1"/>
  </si>
  <si>
    <t>まで</t>
    <phoneticPr fontId="1"/>
  </si>
  <si>
    <t xml:space="preserve">保育士資格 </t>
    <phoneticPr fontId="1"/>
  </si>
  <si>
    <t>幼稚園教諭普通免許状</t>
    <phoneticPr fontId="1"/>
  </si>
  <si>
    <t>名　称</t>
    <phoneticPr fontId="1"/>
  </si>
  <si>
    <t>取得・登録年月日</t>
    <rPh sb="0" eb="2">
      <t>シュトク</t>
    </rPh>
    <rPh sb="3" eb="5">
      <t>トウロク</t>
    </rPh>
    <rPh sb="5" eb="8">
      <t>ネンガッピ</t>
    </rPh>
    <phoneticPr fontId="1"/>
  </si>
  <si>
    <t>取得・登録機関名</t>
    <phoneticPr fontId="1"/>
  </si>
  <si>
    <t>正規</t>
    <rPh sb="0" eb="2">
      <t>セイキ</t>
    </rPh>
    <phoneticPr fontId="1"/>
  </si>
  <si>
    <t>契約社員</t>
    <rPh sb="0" eb="2">
      <t>ケイヤク</t>
    </rPh>
    <rPh sb="2" eb="4">
      <t>シャイン</t>
    </rPh>
    <phoneticPr fontId="1"/>
  </si>
  <si>
    <t>パート・アルバイト</t>
  </si>
  <si>
    <t>パート・アルバイト</t>
    <phoneticPr fontId="1"/>
  </si>
  <si>
    <t>その他</t>
    <rPh sb="2" eb="3">
      <t>タ</t>
    </rPh>
    <phoneticPr fontId="1"/>
  </si>
  <si>
    <t>個人事業主</t>
    <rPh sb="0" eb="5">
      <t>コジンジギョウヌシ</t>
    </rPh>
    <phoneticPr fontId="1"/>
  </si>
  <si>
    <t>社会福祉法人○○</t>
    <rPh sb="0" eb="6">
      <t>シャカイフクシホウジン</t>
    </rPh>
    <phoneticPr fontId="1"/>
  </si>
  <si>
    <t>株式会社△△</t>
    <rPh sb="0" eb="4">
      <t>カブシキガイシャ</t>
    </rPh>
    <phoneticPr fontId="1"/>
  </si>
  <si>
    <t>◎◎市</t>
    <rPh sb="2" eb="3">
      <t>シ</t>
    </rPh>
    <phoneticPr fontId="1"/>
  </si>
  <si>
    <t>幼児教育</t>
    <rPh sb="0" eb="2">
      <t>ヨウジ</t>
    </rPh>
    <rPh sb="2" eb="4">
      <t>キョウイク</t>
    </rPh>
    <phoneticPr fontId="1"/>
  </si>
  <si>
    <t>契約社員</t>
    <rPh sb="0" eb="4">
      <t>ケイヤクシャイン</t>
    </rPh>
    <phoneticPr fontId="1"/>
  </si>
  <si>
    <t>取得</t>
    <rPh sb="0" eb="2">
      <t>シュトク</t>
    </rPh>
    <phoneticPr fontId="1"/>
  </si>
  <si>
    <t>登録</t>
    <rPh sb="0" eb="2">
      <t>トウロク</t>
    </rPh>
    <phoneticPr fontId="1"/>
  </si>
  <si>
    <t>＜雇用形態＞</t>
    <rPh sb="1" eb="5">
      <t>コヨウケイタイ</t>
    </rPh>
    <phoneticPr fontId="1"/>
  </si>
  <si>
    <t>＜取得・見込＞</t>
    <rPh sb="1" eb="3">
      <t>シュトク</t>
    </rPh>
    <rPh sb="4" eb="6">
      <t>ミコ</t>
    </rPh>
    <phoneticPr fontId="1"/>
  </si>
  <si>
    <t>＜登録・見込＞</t>
    <rPh sb="1" eb="3">
      <t>トウロク</t>
    </rPh>
    <rPh sb="4" eb="6">
      <t>ミコ</t>
    </rPh>
    <phoneticPr fontId="1"/>
  </si>
  <si>
    <t>1級職</t>
    <rPh sb="1" eb="2">
      <t>キュウ</t>
    </rPh>
    <rPh sb="2" eb="3">
      <t>ショク</t>
    </rPh>
    <phoneticPr fontId="1"/>
  </si>
  <si>
    <t>①従事期間</t>
    <rPh sb="1" eb="3">
      <t>ジュウジ</t>
    </rPh>
    <rPh sb="3" eb="5">
      <t>キカン</t>
    </rPh>
    <phoneticPr fontId="1"/>
  </si>
  <si>
    <t>③受験資格の対象期間</t>
    <rPh sb="1" eb="5">
      <t>ジュケンシカク</t>
    </rPh>
    <rPh sb="6" eb="10">
      <t>タイショウキカン</t>
    </rPh>
    <phoneticPr fontId="1"/>
  </si>
  <si>
    <t>⑧雇用形態
⑨週の勤務時間</t>
    <rPh sb="1" eb="3">
      <t>コヨウ</t>
    </rPh>
    <rPh sb="3" eb="5">
      <t>ケイタイ</t>
    </rPh>
    <rPh sb="7" eb="8">
      <t>シュウ</t>
    </rPh>
    <phoneticPr fontId="1"/>
  </si>
  <si>
    <t>⑪備考</t>
    <rPh sb="1" eb="3">
      <t>ビコウ</t>
    </rPh>
    <phoneticPr fontId="1"/>
  </si>
  <si>
    <t>⑫業務従事期間（受験資格に該当）</t>
    <phoneticPr fontId="1"/>
  </si>
  <si>
    <t>○○保育園／認可保育所</t>
    <rPh sb="2" eb="5">
      <t>ホイクエン</t>
    </rPh>
    <rPh sb="6" eb="8">
      <t>ニンカ</t>
    </rPh>
    <rPh sb="8" eb="10">
      <t>ホイク</t>
    </rPh>
    <rPh sb="10" eb="11">
      <t>ジョ</t>
    </rPh>
    <phoneticPr fontId="1"/>
  </si>
  <si>
    <t>◇◇きっずクラブ／児童館</t>
    <rPh sb="9" eb="12">
      <t>ジドウカン</t>
    </rPh>
    <phoneticPr fontId="1"/>
  </si>
  <si>
    <t>福祉部児童家庭課／一時保護所</t>
    <rPh sb="0" eb="3">
      <t>フクシブ</t>
    </rPh>
    <rPh sb="3" eb="5">
      <t>ジドウ</t>
    </rPh>
    <rPh sb="5" eb="8">
      <t>カテイカ</t>
    </rPh>
    <rPh sb="9" eb="14">
      <t>イチジホゴショ</t>
    </rPh>
    <phoneticPr fontId="1"/>
  </si>
  <si>
    <t>⑥業務内容
⑦職種／職位等</t>
    <rPh sb="1" eb="5">
      <t>ギョウムナイヨウ</t>
    </rPh>
    <rPh sb="7" eb="9">
      <t>ショクシュ</t>
    </rPh>
    <rPh sb="10" eb="12">
      <t>ショクイ</t>
    </rPh>
    <rPh sb="12" eb="13">
      <t>トウ</t>
    </rPh>
    <phoneticPr fontId="1"/>
  </si>
  <si>
    <t>●●幼稚園／幼稚園</t>
    <rPh sb="2" eb="5">
      <t>ヨウチエン</t>
    </rPh>
    <rPh sb="6" eb="9">
      <t>ヨウチエン</t>
    </rPh>
    <phoneticPr fontId="1"/>
  </si>
  <si>
    <t>学校法人●●学園</t>
    <rPh sb="0" eb="4">
      <t>ガッコウホウジン</t>
    </rPh>
    <rPh sb="6" eb="8">
      <t>ガクエン</t>
    </rPh>
    <phoneticPr fontId="1"/>
  </si>
  <si>
    <t>派遣社員</t>
    <rPh sb="0" eb="2">
      <t>ハケン</t>
    </rPh>
    <rPh sb="2" eb="4">
      <t>シャイン</t>
    </rPh>
    <phoneticPr fontId="1"/>
  </si>
  <si>
    <t>◆◆保育園／保育所</t>
    <rPh sb="6" eb="8">
      <t>ホイク</t>
    </rPh>
    <phoneticPr fontId="1"/>
  </si>
  <si>
    <t>東京都教育委員会</t>
    <rPh sb="0" eb="3">
      <t>トウキョウト</t>
    </rPh>
    <rPh sb="3" eb="8">
      <t>キョウイクイインカイ</t>
    </rPh>
    <phoneticPr fontId="1"/>
  </si>
  <si>
    <t>東京都知事</t>
    <rPh sb="0" eb="3">
      <t>トウキョウト</t>
    </rPh>
    <rPh sb="3" eb="5">
      <t>チジ</t>
    </rPh>
    <phoneticPr fontId="1"/>
  </si>
  <si>
    <t>取得見込</t>
    <rPh sb="0" eb="2">
      <t>シュトク</t>
    </rPh>
    <rPh sb="2" eb="4">
      <t>ミコ</t>
    </rPh>
    <phoneticPr fontId="1"/>
  </si>
  <si>
    <t>登録見込</t>
    <rPh sb="0" eb="2">
      <t>トウロク</t>
    </rPh>
    <rPh sb="2" eb="4">
      <t>ミコミ</t>
    </rPh>
    <phoneticPr fontId="1"/>
  </si>
  <si>
    <t>生年月日</t>
    <rPh sb="0" eb="4">
      <t>セイネンガッピ</t>
    </rPh>
    <phoneticPr fontId="1"/>
  </si>
  <si>
    <t>事務員</t>
    <rPh sb="0" eb="3">
      <t>ジムイン</t>
    </rPh>
    <phoneticPr fontId="1"/>
  </si>
  <si>
    <t>②年月日</t>
    <rPh sb="1" eb="4">
      <t>ネンガッピ</t>
    </rPh>
    <rPh sb="3" eb="4">
      <t>ニチ</t>
    </rPh>
    <phoneticPr fontId="1"/>
  </si>
  <si>
    <t>終期（採用予定日の前日）</t>
    <rPh sb="3" eb="8">
      <t>サイヨウヨテイヒ</t>
    </rPh>
    <rPh sb="9" eb="11">
      <t>ゼンジツ</t>
    </rPh>
    <phoneticPr fontId="1"/>
  </si>
  <si>
    <t>対象外</t>
  </si>
  <si>
    <t>人事異動
在職中（終期は見込み）</t>
    <rPh sb="0" eb="4">
      <t>ジンジイドウ</t>
    </rPh>
    <phoneticPr fontId="1"/>
  </si>
  <si>
    <t>総務部庶務課／不動産業</t>
    <rPh sb="0" eb="3">
      <t>ソウムブ</t>
    </rPh>
    <rPh sb="3" eb="5">
      <t>ショム</t>
    </rPh>
    <rPh sb="5" eb="6">
      <t>カ</t>
    </rPh>
    <rPh sb="7" eb="11">
      <t>フドウサンギョウ</t>
    </rPh>
    <phoneticPr fontId="1"/>
  </si>
  <si>
    <t>総務・人事業務</t>
    <rPh sb="0" eb="2">
      <t>ソウム</t>
    </rPh>
    <rPh sb="3" eb="5">
      <t>ジンジ</t>
    </rPh>
    <rPh sb="5" eb="7">
      <t>ギョウム</t>
    </rPh>
    <phoneticPr fontId="1"/>
  </si>
  <si>
    <t>幼稚園教諭／教諭</t>
    <rPh sb="0" eb="3">
      <t>ヨウチエン</t>
    </rPh>
    <rPh sb="3" eb="5">
      <t>キョウユ</t>
    </rPh>
    <rPh sb="6" eb="8">
      <t>キョウユ</t>
    </rPh>
    <phoneticPr fontId="1"/>
  </si>
  <si>
    <t>臨時職員</t>
    <rPh sb="0" eb="4">
      <t>リンジショクイン</t>
    </rPh>
    <phoneticPr fontId="1"/>
  </si>
  <si>
    <t>保育士／一般職</t>
    <rPh sb="0" eb="3">
      <t>ホイクシ</t>
    </rPh>
    <rPh sb="4" eb="7">
      <t>イッパンショク</t>
    </rPh>
    <phoneticPr fontId="1"/>
  </si>
  <si>
    <t>④企業名又は団体名
⑤施設名／施設種別</t>
    <rPh sb="1" eb="3">
      <t>キギョウ</t>
    </rPh>
    <rPh sb="3" eb="4">
      <t>メイ</t>
    </rPh>
    <rPh sb="4" eb="5">
      <t>マタ</t>
    </rPh>
    <rPh sb="11" eb="13">
      <t>シセツ</t>
    </rPh>
    <phoneticPr fontId="1"/>
  </si>
  <si>
    <t>⑩受験資格の対象</t>
    <rPh sb="1" eb="3">
      <t>ジュケン</t>
    </rPh>
    <rPh sb="3" eb="5">
      <t>シカク</t>
    </rPh>
    <rPh sb="6" eb="8">
      <t>タイショウ</t>
    </rPh>
    <phoneticPr fontId="1"/>
  </si>
  <si>
    <t>１ 基本情報</t>
    <rPh sb="2" eb="6">
      <t>キホンジョウホウ</t>
    </rPh>
    <phoneticPr fontId="1"/>
  </si>
  <si>
    <t>２ 資格免許</t>
    <phoneticPr fontId="1"/>
  </si>
  <si>
    <t>地域限定保育士資格</t>
    <rPh sb="0" eb="7">
      <t>チイキゲンテイホイクシ</t>
    </rPh>
    <rPh sb="7" eb="9">
      <t>シカク</t>
    </rPh>
    <phoneticPr fontId="1"/>
  </si>
  <si>
    <t>荒川区　経験者採用（保育士）選考申込書</t>
    <rPh sb="0" eb="2">
      <t>アラカワ</t>
    </rPh>
    <rPh sb="2" eb="3">
      <t>ク</t>
    </rPh>
    <rPh sb="4" eb="7">
      <t>ケイケンシャ</t>
    </rPh>
    <rPh sb="7" eb="9">
      <t>サイヨウ</t>
    </rPh>
    <rPh sb="10" eb="13">
      <t>ホイクシ</t>
    </rPh>
    <rPh sb="14" eb="16">
      <t>センコウ</t>
    </rPh>
    <phoneticPr fontId="1"/>
  </si>
  <si>
    <t>氏名</t>
    <rPh sb="0" eb="2">
      <t>シメイ</t>
    </rPh>
    <phoneticPr fontId="1"/>
  </si>
  <si>
    <t>ふりがな</t>
    <phoneticPr fontId="1"/>
  </si>
  <si>
    <t>現住所</t>
    <rPh sb="0" eb="1">
      <t>ゲン</t>
    </rPh>
    <rPh sb="1" eb="3">
      <t>ジュウショ</t>
    </rPh>
    <phoneticPr fontId="1"/>
  </si>
  <si>
    <t>電話（携帯）</t>
    <rPh sb="0" eb="2">
      <t>デンワ</t>
    </rPh>
    <rPh sb="3" eb="5">
      <t>ケイタイ</t>
    </rPh>
    <phoneticPr fontId="1"/>
  </si>
  <si>
    <t>電話（固定）</t>
    <rPh sb="0" eb="2">
      <t>デンワ</t>
    </rPh>
    <rPh sb="3" eb="5">
      <t>コテイ</t>
    </rPh>
    <phoneticPr fontId="1"/>
  </si>
  <si>
    <t>メールアドレス</t>
    <phoneticPr fontId="1"/>
  </si>
  <si>
    <t>〒</t>
    <phoneticPr fontId="1"/>
  </si>
  <si>
    <t>始期（直近12年）</t>
    <rPh sb="0" eb="2">
      <t>シキ</t>
    </rPh>
    <rPh sb="3" eb="5">
      <t>チョッキン</t>
    </rPh>
    <rPh sb="7" eb="8">
      <t>ネン</t>
    </rPh>
    <phoneticPr fontId="1"/>
  </si>
  <si>
    <t>あらかわ　たろう</t>
    <phoneticPr fontId="1"/>
  </si>
  <si>
    <t>荒川　太郎</t>
    <rPh sb="0" eb="2">
      <t>アラカワ</t>
    </rPh>
    <rPh sb="3" eb="5">
      <t>タロウ</t>
    </rPh>
    <phoneticPr fontId="1"/>
  </si>
  <si>
    <t>〒116-8501</t>
    <phoneticPr fontId="1"/>
  </si>
  <si>
    <t>03-3802-3111</t>
    <phoneticPr fontId="1"/>
  </si>
  <si>
    <t>　私は、令和８年度における本職員採用選考を受験したいので申し込みます。なお、私は地方公務員法で選考を受けることができないとされる者に該当しておりません。
　また、私は、令和８年12月25日までに施行予定の学校設置者等及び民間教育保育等事業者による児童対象性暴力等の防止等のための措置に関する法律（令和６年法律第69号）第２条第８項に規定する特定性犯罪事実該当者ではありません。
この申込書のすべての記載事項は事実と相違ありません。</t>
    <phoneticPr fontId="1"/>
  </si>
  <si>
    <t>学校名</t>
    <rPh sb="0" eb="3">
      <t>ガッコウメイ</t>
    </rPh>
    <phoneticPr fontId="1"/>
  </si>
  <si>
    <t>学部名</t>
    <rPh sb="0" eb="3">
      <t>ガクブメイ</t>
    </rPh>
    <phoneticPr fontId="1"/>
  </si>
  <si>
    <t>学科名</t>
    <rPh sb="0" eb="3">
      <t>ガッカメイ</t>
    </rPh>
    <phoneticPr fontId="1"/>
  </si>
  <si>
    <t>在学期間（入学日）</t>
    <rPh sb="0" eb="4">
      <t>ザイガクキカン</t>
    </rPh>
    <rPh sb="5" eb="8">
      <t>ニュウガクヒ</t>
    </rPh>
    <phoneticPr fontId="1"/>
  </si>
  <si>
    <t>卒業等</t>
    <rPh sb="0" eb="2">
      <t>ソツギョウ</t>
    </rPh>
    <rPh sb="2" eb="3">
      <t>ナド</t>
    </rPh>
    <phoneticPr fontId="1"/>
  </si>
  <si>
    <t>３ 最終学歴</t>
    <rPh sb="2" eb="4">
      <t>サイシュウ</t>
    </rPh>
    <rPh sb="4" eb="6">
      <t>ガクレキ</t>
    </rPh>
    <phoneticPr fontId="1"/>
  </si>
  <si>
    <t>記入日</t>
    <rPh sb="0" eb="3">
      <t>キニュウヒ</t>
    </rPh>
    <phoneticPr fontId="1"/>
  </si>
  <si>
    <t>申込者氏名</t>
    <rPh sb="0" eb="3">
      <t>モウシコミシャ</t>
    </rPh>
    <rPh sb="3" eb="5">
      <t>シメイ</t>
    </rPh>
    <phoneticPr fontId="1"/>
  </si>
  <si>
    <t>＜卒業等＞</t>
    <rPh sb="1" eb="3">
      <t>ソツギョウ</t>
    </rPh>
    <rPh sb="3" eb="4">
      <t>ナド</t>
    </rPh>
    <phoneticPr fontId="1"/>
  </si>
  <si>
    <t>卒業</t>
    <rPh sb="0" eb="2">
      <t>ソツギョウ</t>
    </rPh>
    <phoneticPr fontId="1"/>
  </si>
  <si>
    <t>中退</t>
    <rPh sb="0" eb="2">
      <t>チュウタイ</t>
    </rPh>
    <phoneticPr fontId="1"/>
  </si>
  <si>
    <t>【参考】業務従事歴の基準年月日</t>
    <rPh sb="1" eb="3">
      <t>サンコウ</t>
    </rPh>
    <rPh sb="4" eb="9">
      <t>ギョウムジュウジレキ</t>
    </rPh>
    <rPh sb="10" eb="12">
      <t>キジュン</t>
    </rPh>
    <rPh sb="12" eb="15">
      <t>ネンガッピ</t>
    </rPh>
    <phoneticPr fontId="1"/>
  </si>
  <si>
    <t>地方公務員法第１６条の各号にいずれにも該当していないこと、特定性犯罪の前科がないこと、
また、この申請内容のすべての記載事項は事実と相違ないことを確認したうえで、記入日と氏名を入力してください。</t>
    <rPh sb="81" eb="84">
      <t>キニュウヒ</t>
    </rPh>
    <rPh sb="85" eb="87">
      <t>シメイ</t>
    </rPh>
    <rPh sb="88" eb="90">
      <t>ニュウリョク</t>
    </rPh>
    <phoneticPr fontId="1"/>
  </si>
  <si>
    <t>卒業見込</t>
    <rPh sb="0" eb="2">
      <t>ソツギョウ</t>
    </rPh>
    <rPh sb="2" eb="4">
      <t>ミコ</t>
    </rPh>
    <phoneticPr fontId="1"/>
  </si>
  <si>
    <t>令和9年4月1日時点の年齢</t>
    <rPh sb="0" eb="2">
      <t>レイワ</t>
    </rPh>
    <rPh sb="3" eb="4">
      <t>ネン</t>
    </rPh>
    <rPh sb="5" eb="6">
      <t>ガツ</t>
    </rPh>
    <rPh sb="7" eb="8">
      <t>ニチ</t>
    </rPh>
    <rPh sb="8" eb="10">
      <t>ジテン</t>
    </rPh>
    <rPh sb="11" eb="13">
      <t>ネンレイ</t>
    </rPh>
    <phoneticPr fontId="1"/>
  </si>
  <si>
    <t>住所（書類郵送先・任意）</t>
    <rPh sb="0" eb="2">
      <t>ジュウショ</t>
    </rPh>
    <rPh sb="3" eb="5">
      <t>ショルイ</t>
    </rPh>
    <rPh sb="5" eb="7">
      <t>ユウソウ</t>
    </rPh>
    <rPh sb="7" eb="8">
      <t>サキ</t>
    </rPh>
    <rPh sb="9" eb="11">
      <t>ニンイ</t>
    </rPh>
    <phoneticPr fontId="1"/>
  </si>
  <si>
    <t>東京都荒川区荒川2-2-3</t>
    <rPh sb="0" eb="8">
      <t>トウキョウトアラカワクアラカワ</t>
    </rPh>
    <phoneticPr fontId="1"/>
  </si>
  <si>
    <t>03-3802-3397</t>
    <phoneticPr fontId="1"/>
  </si>
  <si>
    <t>ask-saiyou@city.arakawa.lg.jp</t>
  </si>
  <si>
    <t>東京都知事</t>
  </si>
  <si>
    <t>荒川大学</t>
    <rPh sb="0" eb="2">
      <t>アラカワ</t>
    </rPh>
    <rPh sb="2" eb="4">
      <t>ダイガク</t>
    </rPh>
    <phoneticPr fontId="1"/>
  </si>
  <si>
    <t>東京学部</t>
    <rPh sb="0" eb="2">
      <t>トウキョウ</t>
    </rPh>
    <rPh sb="2" eb="4">
      <t>ガクブ</t>
    </rPh>
    <phoneticPr fontId="1"/>
  </si>
  <si>
    <t>荒川学科</t>
    <rPh sb="0" eb="2">
      <t>アラカワ</t>
    </rPh>
    <rPh sb="2" eb="4">
      <t>ガッカ</t>
    </rPh>
    <phoneticPr fontId="1"/>
  </si>
  <si>
    <t>在学期間（卒業（中退）日）</t>
    <rPh sb="0" eb="4">
      <t>ザイガクキカン</t>
    </rPh>
    <rPh sb="5" eb="7">
      <t>ソツギョウ</t>
    </rPh>
    <rPh sb="8" eb="10">
      <t>チュウタイ</t>
    </rPh>
    <rPh sb="11" eb="12">
      <t>ヒ</t>
    </rPh>
    <phoneticPr fontId="1"/>
  </si>
  <si>
    <t>社会福祉法人○○</t>
  </si>
  <si>
    <t>○○保育園／認可保育所</t>
  </si>
  <si>
    <t>◎◎市</t>
  </si>
  <si>
    <t>対象</t>
  </si>
  <si>
    <t>　５ 申込にかかる確認事項</t>
    <rPh sb="3" eb="5">
      <t>モウシコミ</t>
    </rPh>
    <rPh sb="9" eb="11">
      <t>カクニン</t>
    </rPh>
    <rPh sb="11" eb="13">
      <t>ジコウ</t>
    </rPh>
    <phoneticPr fontId="1"/>
  </si>
  <si>
    <t>荒川　太郎</t>
    <rPh sb="0" eb="2">
      <t>アラカワ</t>
    </rPh>
    <rPh sb="3" eb="5">
      <t>タロウ</t>
    </rPh>
    <phoneticPr fontId="1"/>
  </si>
  <si>
    <r>
      <t>　４ 業務従事歴</t>
    </r>
    <r>
      <rPr>
        <sz val="12"/>
        <color theme="0"/>
        <rFont val="BIZ UDPゴシック"/>
        <family val="3"/>
        <charset val="128"/>
      </rPr>
      <t>（古い経歴から順に記入・現在の勤務先を含む）</t>
    </r>
    <rPh sb="20" eb="22">
      <t>ゲンザイ</t>
    </rPh>
    <rPh sb="23" eb="26">
      <t>キンムサキ</t>
    </rPh>
    <rPh sb="27" eb="28">
      <t>フク</t>
    </rPh>
    <phoneticPr fontId="1"/>
  </si>
  <si>
    <r>
      <rPr>
        <b/>
        <sz val="10"/>
        <rFont val="BIZ UDPゴシック"/>
        <family val="3"/>
        <charset val="128"/>
      </rPr>
      <t>―地方公務員法第１６条（欠格条項）―</t>
    </r>
    <r>
      <rPr>
        <sz val="10"/>
        <rFont val="BIZ UDPゴシック"/>
        <family val="3"/>
        <charset val="128"/>
      </rPr>
      <t xml:space="preserve">
次の各号のいずれかに該当する者は、条例で定める場合を除くほか、職員となり、又は競争試験若しくは選考を受けることができない。
１　拘禁刑以上の刑に処せられ、その執行を終わるまで又はその執行を受けることがなくなるまでの者
２　当該地方公共団体において懲戒免職の処分を受け、当該処分の日から２年を経過しない者
３　人事委員会又は公平委員会の委員の職にあって、第六十条から第六十三条までに規定する罪を犯し刑に処せられた者
４　日本国憲法施行の日以後において、日本国憲法又はその下に成立した政府を暴力で破壊することを主張する政党その他の団体を結成し、又はこれに加入した者
※平成１１年改正前の民法の規定による準禁治産の宣告を受けている者（心神耗弱を原因とするもの以外）は選考を受けることができません。
</t>
    </r>
    <r>
      <rPr>
        <b/>
        <sz val="10"/>
        <rFont val="BIZ UDPゴシック"/>
        <family val="3"/>
        <charset val="128"/>
      </rPr>
      <t xml:space="preserve">―学校設置者等及び民間教育保育等事業者による児童対象性暴力等の防止等のための措置に関する法律（令和６年法律第69号）（抄）―
</t>
    </r>
    <r>
      <rPr>
        <sz val="10"/>
        <rFont val="BIZ UDPゴシック"/>
        <family val="3"/>
        <charset val="128"/>
      </rPr>
      <t>第二条（略）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
　　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r>
    <phoneticPr fontId="1"/>
  </si>
  <si>
    <t>満20歳に達した日の属する年度の翌年度の4月1日</t>
    <rPh sb="0" eb="1">
      <t>マン</t>
    </rPh>
    <rPh sb="3" eb="4">
      <t>サイ</t>
    </rPh>
    <rPh sb="5" eb="6">
      <t>タッ</t>
    </rPh>
    <rPh sb="8" eb="9">
      <t>ヒ</t>
    </rPh>
    <rPh sb="10" eb="11">
      <t>ゾク</t>
    </rPh>
    <rPh sb="13" eb="15">
      <t>ネンド</t>
    </rPh>
    <rPh sb="16" eb="19">
      <t>ヨクネンド</t>
    </rPh>
    <rPh sb="21" eb="22">
      <t>ガツ</t>
    </rPh>
    <rPh sb="23" eb="2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</si>
</sst>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x16r2:formatCode16="[$-ja-JP-x-gannen]ggge&quot;年&quot;m&quot;月&quot;d&quot;日&quot;;@"/>
    <numFmt numFmtId="177" formatCode="[$-411]ge\.m\.d;@"/>
    <numFmt numFmtId="178" formatCode="[$-411]ggge&quot;年&quot;m&quot;月&quot;d&quot;日&quot;;@"/>
    <numFmt numFmtId="179" formatCode="0000"/>
  </numFmts>
  <fonts count="21" x14ac:knownFonts="1">
    <font>
      <sz val="11"/>
      <name val="ＭＳ Ｐゴシック"/>
      <family val="3"/>
      <charset val="128"/>
    </font>
    <font>
      <sz val="6"/>
      <name val="ＭＳ Ｐゴシック"/>
      <family val="3"/>
      <charset val="128"/>
    </font>
    <font>
      <sz val="11"/>
      <name val="ＭＳ Ｐゴシック"/>
      <family val="3"/>
      <charset val="128"/>
    </font>
    <font>
      <b/>
      <sz val="12"/>
      <color indexed="81"/>
      <name val="Meiryo UI"/>
      <family val="3"/>
      <charset val="128"/>
    </font>
    <font>
      <sz val="22"/>
      <name val="BIZ UDPゴシック"/>
      <family val="3"/>
      <charset val="128"/>
    </font>
    <font>
      <sz val="11"/>
      <name val="BIZ UDPゴシック"/>
      <family val="3"/>
      <charset val="128"/>
    </font>
    <font>
      <sz val="11"/>
      <color rgb="FFFF0000"/>
      <name val="BIZ UDPゴシック"/>
      <family val="3"/>
      <charset val="128"/>
    </font>
    <font>
      <b/>
      <sz val="11"/>
      <name val="BIZ UDPゴシック"/>
      <family val="3"/>
      <charset val="128"/>
    </font>
    <font>
      <b/>
      <sz val="13"/>
      <color theme="0"/>
      <name val="BIZ UDPゴシック"/>
      <family val="3"/>
      <charset val="128"/>
    </font>
    <font>
      <sz val="12"/>
      <name val="BIZ UDPゴシック"/>
      <family val="3"/>
      <charset val="128"/>
    </font>
    <font>
      <sz val="16"/>
      <name val="BIZ UDPゴシック"/>
      <family val="3"/>
      <charset val="128"/>
    </font>
    <font>
      <sz val="10"/>
      <color rgb="FFFF0000"/>
      <name val="BIZ UDPゴシック"/>
      <family val="3"/>
      <charset val="128"/>
    </font>
    <font>
      <sz val="12"/>
      <color rgb="FFFF0000"/>
      <name val="BIZ UDPゴシック"/>
      <family val="3"/>
      <charset val="128"/>
    </font>
    <font>
      <b/>
      <sz val="12"/>
      <color theme="0"/>
      <name val="BIZ UDPゴシック"/>
      <family val="3"/>
      <charset val="128"/>
    </font>
    <font>
      <sz val="10"/>
      <name val="BIZ UDPゴシック"/>
      <family val="3"/>
      <charset val="128"/>
    </font>
    <font>
      <sz val="9"/>
      <name val="BIZ UDPゴシック"/>
      <family val="3"/>
      <charset val="128"/>
    </font>
    <font>
      <sz val="12"/>
      <color theme="0"/>
      <name val="BIZ UDPゴシック"/>
      <family val="3"/>
      <charset val="128"/>
    </font>
    <font>
      <sz val="12"/>
      <color theme="1"/>
      <name val="BIZ UDPゴシック"/>
      <family val="3"/>
      <charset val="128"/>
    </font>
    <font>
      <sz val="9"/>
      <color rgb="FFFF0000"/>
      <name val="BIZ UDPゴシック"/>
      <family val="3"/>
      <charset val="128"/>
    </font>
    <font>
      <sz val="11"/>
      <color theme="0"/>
      <name val="BIZ UDPゴシック"/>
      <family val="3"/>
      <charset val="128"/>
    </font>
    <font>
      <b/>
      <sz val="1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s>
  <borders count="2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s>
  <cellStyleXfs count="2">
    <xf numFmtId="0" fontId="0" fillId="0" borderId="0"/>
    <xf numFmtId="6" fontId="2" fillId="0" borderId="0" applyFont="0" applyFill="0" applyBorder="0" applyAlignment="0" applyProtection="0">
      <alignment vertical="center"/>
    </xf>
  </cellStyleXfs>
  <cellXfs count="156">
    <xf numFmtId="0" fontId="0" fillId="0" borderId="0" xfId="0"/>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xf>
    <xf numFmtId="0" fontId="5" fillId="0" borderId="0" xfId="0" applyFont="1"/>
    <xf numFmtId="0" fontId="7" fillId="0" borderId="0" xfId="0" applyFont="1" applyAlignment="1">
      <alignment vertical="center"/>
    </xf>
    <xf numFmtId="0" fontId="8" fillId="5" borderId="0" xfId="0" applyFont="1" applyFill="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9" fillId="3" borderId="10" xfId="0" applyFont="1" applyFill="1" applyBorder="1" applyAlignment="1">
      <alignment vertical="center"/>
    </xf>
    <xf numFmtId="0" fontId="5" fillId="0" borderId="0" xfId="0" applyFont="1" applyAlignment="1">
      <alignment horizontal="center" vertical="center" shrinkToFit="1"/>
    </xf>
    <xf numFmtId="58" fontId="5" fillId="0" borderId="0" xfId="0" applyNumberFormat="1" applyFont="1" applyAlignment="1">
      <alignment horizontal="center" vertical="center" shrinkToFit="1"/>
    </xf>
    <xf numFmtId="0" fontId="5" fillId="2" borderId="10"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176" fontId="9" fillId="3" borderId="10" xfId="0" applyNumberFormat="1" applyFont="1" applyFill="1" applyBorder="1" applyAlignment="1">
      <alignment horizontal="center" vertical="center" shrinkToFit="1"/>
    </xf>
    <xf numFmtId="0" fontId="12" fillId="0" borderId="0" xfId="0" applyFont="1" applyAlignment="1">
      <alignment horizontal="left" vertical="center"/>
    </xf>
    <xf numFmtId="0" fontId="9" fillId="0" borderId="0" xfId="0" applyFont="1" applyAlignment="1">
      <alignment horizontal="center" vertical="center"/>
    </xf>
    <xf numFmtId="58" fontId="5" fillId="0" borderId="10" xfId="0" applyNumberFormat="1" applyFont="1" applyBorder="1" applyAlignment="1">
      <alignment horizontal="center" vertical="center" shrinkToFit="1"/>
    </xf>
    <xf numFmtId="0" fontId="5" fillId="0" borderId="0" xfId="0" applyFont="1" applyAlignment="1">
      <alignment horizontal="center" vertical="center"/>
    </xf>
    <xf numFmtId="0" fontId="9" fillId="0" borderId="0" xfId="0" applyFont="1" applyAlignment="1">
      <alignment horizontal="center"/>
    </xf>
    <xf numFmtId="0" fontId="5" fillId="0" borderId="0" xfId="0" applyFont="1" applyAlignment="1">
      <alignment horizontal="center"/>
    </xf>
    <xf numFmtId="0" fontId="8" fillId="5" borderId="3" xfId="0" applyFont="1" applyFill="1" applyBorder="1" applyAlignment="1">
      <alignment horizontal="center" vertical="center"/>
    </xf>
    <xf numFmtId="0" fontId="10" fillId="0" borderId="3" xfId="0" applyFont="1" applyBorder="1" applyAlignment="1">
      <alignment horizontal="left" vertical="center"/>
    </xf>
    <xf numFmtId="0" fontId="13" fillId="5" borderId="3" xfId="0" applyFont="1" applyFill="1" applyBorder="1" applyAlignment="1">
      <alignment vertical="center"/>
    </xf>
    <xf numFmtId="0" fontId="5" fillId="0" borderId="0" xfId="0" applyFont="1" applyAlignment="1">
      <alignment horizontal="left"/>
    </xf>
    <xf numFmtId="0" fontId="9" fillId="2" borderId="10" xfId="0" applyFont="1" applyFill="1" applyBorder="1" applyAlignment="1">
      <alignment horizontal="center" vertical="center"/>
    </xf>
    <xf numFmtId="0" fontId="5" fillId="0" borderId="10" xfId="0" applyNumberFormat="1" applyFont="1" applyBorder="1" applyAlignment="1">
      <alignment horizontal="center" vertical="center"/>
    </xf>
    <xf numFmtId="0" fontId="6" fillId="0" borderId="0" xfId="0" applyFont="1" applyAlignment="1">
      <alignment horizontal="left" vertical="center"/>
    </xf>
    <xf numFmtId="177" fontId="5" fillId="0" borderId="0" xfId="0" applyNumberFormat="1" applyFont="1"/>
    <xf numFmtId="178" fontId="9" fillId="3" borderId="5" xfId="0" applyNumberFormat="1" applyFont="1" applyFill="1" applyBorder="1" applyAlignment="1">
      <alignment horizontal="center" vertical="center" shrinkToFit="1"/>
    </xf>
    <xf numFmtId="0" fontId="9" fillId="4" borderId="10" xfId="0" applyFont="1" applyFill="1" applyBorder="1" applyAlignment="1">
      <alignment horizontal="center" vertical="center"/>
    </xf>
    <xf numFmtId="0" fontId="9" fillId="3" borderId="10" xfId="0" applyFont="1" applyFill="1" applyBorder="1" applyAlignment="1">
      <alignment horizontal="center" vertical="center" shrinkToFit="1"/>
    </xf>
    <xf numFmtId="0" fontId="6" fillId="0" borderId="0" xfId="0" applyFont="1"/>
    <xf numFmtId="178" fontId="5" fillId="0" borderId="10"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0" fontId="11" fillId="0" borderId="0" xfId="0" applyFont="1" applyAlignment="1">
      <alignment vertical="center" wrapText="1"/>
    </xf>
    <xf numFmtId="178" fontId="9" fillId="3" borderId="10" xfId="0" applyNumberFormat="1" applyFont="1" applyFill="1" applyBorder="1" applyAlignment="1">
      <alignment horizontal="center" vertical="center" shrinkToFit="1"/>
    </xf>
    <xf numFmtId="0" fontId="5" fillId="0" borderId="0" xfId="0" applyFont="1" applyFill="1" applyBorder="1"/>
    <xf numFmtId="0" fontId="5" fillId="0" borderId="6" xfId="0" applyFont="1" applyBorder="1" applyAlignment="1">
      <alignment vertical="center"/>
    </xf>
    <xf numFmtId="178" fontId="5" fillId="0" borderId="6" xfId="0" applyNumberFormat="1" applyFont="1" applyFill="1" applyBorder="1" applyAlignment="1">
      <alignment vertical="center" shrinkToFit="1"/>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shrinkToFit="1"/>
    </xf>
    <xf numFmtId="0" fontId="10" fillId="0" borderId="0" xfId="0" applyFont="1" applyFill="1" applyAlignment="1">
      <alignment horizontal="left" vertical="center"/>
    </xf>
    <xf numFmtId="0" fontId="5" fillId="0" borderId="0" xfId="0" applyFont="1" applyFill="1"/>
    <xf numFmtId="178" fontId="5" fillId="0" borderId="0" xfId="0" applyNumberFormat="1" applyFont="1" applyFill="1" applyBorder="1" applyAlignment="1">
      <alignment horizontal="center" vertical="center" shrinkToFit="1"/>
    </xf>
    <xf numFmtId="0" fontId="11" fillId="0" borderId="0" xfId="0" applyFont="1" applyFill="1" applyAlignment="1">
      <alignment horizontal="left" vertical="center"/>
    </xf>
    <xf numFmtId="0" fontId="6" fillId="0" borderId="0" xfId="0" applyFont="1" applyFill="1"/>
    <xf numFmtId="0" fontId="8" fillId="5" borderId="0" xfId="0" applyFont="1" applyFill="1" applyBorder="1" applyAlignment="1">
      <alignment horizontal="center" vertical="center"/>
    </xf>
    <xf numFmtId="0" fontId="5" fillId="0" borderId="0" xfId="0" applyFont="1" applyBorder="1" applyAlignment="1">
      <alignment vertical="center"/>
    </xf>
    <xf numFmtId="178" fontId="5" fillId="0" borderId="0" xfId="0" applyNumberFormat="1" applyFont="1" applyFill="1" applyBorder="1" applyAlignment="1">
      <alignment vertical="center" shrinkToFi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shrinkToFit="1"/>
    </xf>
    <xf numFmtId="0" fontId="5" fillId="0" borderId="0" xfId="0" applyFont="1" applyFill="1" applyAlignment="1">
      <alignment vertical="center"/>
    </xf>
    <xf numFmtId="178" fontId="9" fillId="2" borderId="10" xfId="0" applyNumberFormat="1" applyFont="1" applyFill="1" applyBorder="1" applyAlignment="1">
      <alignment horizontal="center" vertical="center" shrinkToFit="1"/>
    </xf>
    <xf numFmtId="0" fontId="9" fillId="2" borderId="10" xfId="0" applyFont="1" applyFill="1" applyBorder="1" applyAlignment="1">
      <alignment horizontal="center" vertical="center" shrinkToFit="1"/>
    </xf>
    <xf numFmtId="178" fontId="9" fillId="3" borderId="10" xfId="0" applyNumberFormat="1"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5" fillId="0" borderId="0" xfId="0" applyFont="1" applyFill="1" applyBorder="1" applyAlignment="1">
      <alignment horizontal="center"/>
    </xf>
    <xf numFmtId="0" fontId="8" fillId="5" borderId="3" xfId="0" applyFont="1" applyFill="1" applyBorder="1" applyAlignment="1">
      <alignment vertical="center"/>
    </xf>
    <xf numFmtId="0" fontId="17" fillId="2" borderId="10" xfId="0" applyFont="1" applyFill="1" applyBorder="1" applyAlignment="1">
      <alignment horizontal="center" vertical="center"/>
    </xf>
    <xf numFmtId="0" fontId="5"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5" fillId="0" borderId="0" xfId="0" applyFont="1" applyAlignment="1">
      <alignment vertical="center" wrapText="1"/>
    </xf>
    <xf numFmtId="58" fontId="5" fillId="3" borderId="5" xfId="0" applyNumberFormat="1" applyFont="1" applyFill="1" applyBorder="1" applyAlignment="1">
      <alignment horizontal="right" vertical="center" shrinkToFit="1"/>
    </xf>
    <xf numFmtId="0" fontId="5" fillId="0" borderId="4" xfId="0" applyFont="1" applyBorder="1" applyAlignment="1">
      <alignment horizontal="center" vertical="center" shrinkToFit="1"/>
    </xf>
    <xf numFmtId="0" fontId="9" fillId="3" borderId="14" xfId="0" applyFont="1" applyFill="1" applyBorder="1" applyAlignment="1">
      <alignment horizontal="left" vertical="center" shrinkToFit="1"/>
    </xf>
    <xf numFmtId="0" fontId="9" fillId="3" borderId="13" xfId="0" applyFont="1" applyFill="1" applyBorder="1" applyAlignment="1">
      <alignment horizontal="left" vertical="center" shrinkToFit="1"/>
    </xf>
    <xf numFmtId="0" fontId="9" fillId="4" borderId="13" xfId="0" applyFont="1" applyFill="1" applyBorder="1" applyAlignment="1">
      <alignment horizontal="center" vertical="center" shrinkToFit="1"/>
    </xf>
    <xf numFmtId="58" fontId="5" fillId="3" borderId="2" xfId="0" applyNumberFormat="1" applyFont="1" applyFill="1" applyBorder="1" applyAlignment="1">
      <alignment horizontal="right" vertical="center" shrinkToFit="1"/>
    </xf>
    <xf numFmtId="0" fontId="5" fillId="0" borderId="1" xfId="0" applyFont="1" applyBorder="1" applyAlignment="1">
      <alignment horizontal="center" vertical="center" shrinkToFit="1"/>
    </xf>
    <xf numFmtId="0" fontId="9" fillId="3" borderId="3" xfId="0" applyFont="1" applyFill="1" applyBorder="1" applyAlignment="1">
      <alignment horizontal="left" vertical="center" shrinkToFit="1"/>
    </xf>
    <xf numFmtId="0" fontId="9" fillId="3" borderId="12" xfId="0" applyFont="1" applyFill="1" applyBorder="1" applyAlignment="1">
      <alignment horizontal="left" vertical="center" shrinkToFit="1"/>
    </xf>
    <xf numFmtId="0" fontId="9" fillId="3" borderId="12" xfId="0" applyFont="1" applyFill="1" applyBorder="1" applyAlignment="1">
      <alignment horizontal="center" vertical="center" wrapText="1"/>
    </xf>
    <xf numFmtId="178" fontId="5" fillId="3" borderId="5" xfId="0" applyNumberFormat="1" applyFont="1" applyFill="1" applyBorder="1" applyAlignment="1">
      <alignment horizontal="right" vertical="center" shrinkToFit="1"/>
    </xf>
    <xf numFmtId="178" fontId="5" fillId="3" borderId="2" xfId="0" applyNumberFormat="1" applyFont="1" applyFill="1" applyBorder="1" applyAlignment="1">
      <alignment horizontal="right" vertical="center" shrinkToFit="1"/>
    </xf>
    <xf numFmtId="179" fontId="9" fillId="0" borderId="10" xfId="0" quotePrefix="1" applyNumberFormat="1" applyFont="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center" vertical="center" wrapText="1"/>
    </xf>
    <xf numFmtId="0" fontId="5" fillId="0" borderId="0" xfId="0" applyFont="1" applyFill="1" applyBorder="1" applyAlignment="1">
      <alignment horizontal="right" vertical="center" shrinkToFit="1"/>
    </xf>
    <xf numFmtId="179" fontId="5" fillId="0" borderId="0" xfId="0" quotePrefix="1" applyNumberFormat="1" applyFont="1" applyBorder="1" applyAlignment="1">
      <alignment horizontal="center" vertical="center" wrapText="1"/>
    </xf>
    <xf numFmtId="0" fontId="18" fillId="0" borderId="0" xfId="0" applyFont="1" applyAlignment="1">
      <alignment vertical="center"/>
    </xf>
    <xf numFmtId="0" fontId="5" fillId="0" borderId="0" xfId="0" applyFont="1" applyBorder="1" applyAlignment="1">
      <alignment horizontal="left" vertical="center"/>
    </xf>
    <xf numFmtId="0" fontId="8" fillId="5" borderId="0" xfId="0" applyFont="1" applyFill="1" applyAlignment="1">
      <alignment horizontal="left" vertical="center"/>
    </xf>
    <xf numFmtId="0" fontId="19" fillId="5" borderId="0" xfId="0" applyFont="1" applyFill="1" applyAlignment="1">
      <alignment horizontal="center" vertical="center"/>
    </xf>
    <xf numFmtId="0" fontId="19" fillId="5" borderId="0" xfId="0" applyFont="1" applyFill="1" applyAlignment="1">
      <alignment horizontal="center"/>
    </xf>
    <xf numFmtId="0" fontId="5" fillId="0" borderId="0" xfId="0" applyFont="1" applyFill="1" applyBorder="1" applyAlignment="1">
      <alignment vertical="center" wrapText="1" shrinkToFit="1"/>
    </xf>
    <xf numFmtId="0" fontId="14" fillId="0" borderId="0" xfId="0" applyFont="1" applyFill="1" applyBorder="1" applyAlignment="1">
      <alignment horizontal="left" vertical="center" wrapText="1" shrinkToFit="1"/>
    </xf>
    <xf numFmtId="0" fontId="9" fillId="2" borderId="10" xfId="0" applyFont="1" applyFill="1" applyBorder="1" applyAlignment="1">
      <alignment horizontal="center" vertical="center" wrapText="1" shrinkToFit="1"/>
    </xf>
    <xf numFmtId="0" fontId="9" fillId="0" borderId="0" xfId="0" applyFont="1" applyFill="1" applyBorder="1" applyAlignment="1">
      <alignment vertical="center" wrapText="1" shrinkToFit="1"/>
    </xf>
    <xf numFmtId="0" fontId="9" fillId="0" borderId="0" xfId="0" applyFont="1"/>
    <xf numFmtId="0" fontId="9" fillId="0" borderId="0" xfId="0" applyFont="1" applyFill="1" applyBorder="1" applyAlignment="1">
      <alignment horizontal="right" vertical="center" shrinkToFit="1"/>
    </xf>
    <xf numFmtId="179" fontId="9" fillId="0" borderId="0" xfId="0" quotePrefix="1" applyNumberFormat="1" applyFont="1" applyBorder="1" applyAlignment="1">
      <alignment horizontal="center" vertical="center" wrapText="1"/>
    </xf>
    <xf numFmtId="0" fontId="12" fillId="0" borderId="0" xfId="0" applyFont="1" applyAlignment="1">
      <alignment vertical="center"/>
    </xf>
    <xf numFmtId="0" fontId="9" fillId="0" borderId="0" xfId="0" applyFont="1" applyBorder="1" applyAlignment="1">
      <alignment horizontal="left" vertical="center"/>
    </xf>
    <xf numFmtId="0" fontId="9" fillId="0" borderId="0" xfId="0" applyFont="1" applyAlignment="1">
      <alignment horizontal="center" vertical="center" wrapText="1"/>
    </xf>
    <xf numFmtId="0" fontId="5" fillId="0" borderId="6" xfId="0" applyFont="1" applyFill="1" applyBorder="1" applyAlignment="1">
      <alignment horizontal="left" vertical="center" shrinkToFit="1"/>
    </xf>
    <xf numFmtId="0" fontId="9" fillId="3" borderId="10" xfId="0" applyFont="1" applyFill="1" applyBorder="1" applyAlignment="1">
      <alignment horizontal="center" vertical="center" wrapText="1" shrinkToFit="1"/>
    </xf>
    <xf numFmtId="0" fontId="9" fillId="0" borderId="15" xfId="0" applyFont="1" applyFill="1" applyBorder="1" applyAlignment="1">
      <alignment horizontal="left" vertical="center" wrapText="1" shrinkToFit="1"/>
    </xf>
    <xf numFmtId="0" fontId="9" fillId="0" borderId="16" xfId="0" applyFont="1" applyFill="1" applyBorder="1" applyAlignment="1">
      <alignment horizontal="left" vertical="center" wrapText="1" shrinkToFit="1"/>
    </xf>
    <xf numFmtId="0" fontId="9" fillId="0" borderId="17" xfId="0" applyFont="1" applyFill="1" applyBorder="1" applyAlignment="1">
      <alignment horizontal="left" vertical="center" wrapText="1" shrinkToFit="1"/>
    </xf>
    <xf numFmtId="0" fontId="9" fillId="0" borderId="18" xfId="0" applyFont="1" applyFill="1" applyBorder="1" applyAlignment="1">
      <alignment horizontal="left" vertical="center" wrapText="1" shrinkToFit="1"/>
    </xf>
    <xf numFmtId="0" fontId="9" fillId="0" borderId="10" xfId="0" applyFont="1" applyFill="1" applyBorder="1" applyAlignment="1">
      <alignment horizontal="left" vertical="center" wrapText="1" shrinkToFit="1"/>
    </xf>
    <xf numFmtId="0" fontId="9" fillId="0" borderId="19" xfId="0" applyFont="1" applyFill="1" applyBorder="1" applyAlignment="1">
      <alignment horizontal="left" vertical="center" wrapText="1" shrinkToFit="1"/>
    </xf>
    <xf numFmtId="0" fontId="9" fillId="0" borderId="20" xfId="0" applyFont="1" applyFill="1" applyBorder="1" applyAlignment="1">
      <alignment horizontal="left" vertical="center" wrapText="1" shrinkToFit="1"/>
    </xf>
    <xf numFmtId="0" fontId="9" fillId="0" borderId="21" xfId="0" applyFont="1" applyFill="1" applyBorder="1" applyAlignment="1">
      <alignment horizontal="left" vertical="center" wrapText="1" shrinkToFit="1"/>
    </xf>
    <xf numFmtId="0" fontId="9" fillId="0" borderId="22" xfId="0" applyFont="1" applyFill="1" applyBorder="1" applyAlignment="1">
      <alignment horizontal="left" vertical="center" wrapText="1" shrinkToFit="1"/>
    </xf>
    <xf numFmtId="178" fontId="9" fillId="3" borderId="10" xfId="0" applyNumberFormat="1" applyFont="1" applyFill="1" applyBorder="1" applyAlignment="1">
      <alignment horizontal="center" vertical="center" wrapText="1" shrinkToFit="1"/>
    </xf>
    <xf numFmtId="0" fontId="9" fillId="0" borderId="0" xfId="0" applyFont="1" applyFill="1" applyAlignment="1">
      <alignment horizontal="left" vertical="center" wrapText="1"/>
    </xf>
    <xf numFmtId="0" fontId="14" fillId="0" borderId="23" xfId="0" applyFont="1" applyFill="1" applyBorder="1" applyAlignment="1">
      <alignment horizontal="left" vertical="center" wrapText="1" shrinkToFit="1"/>
    </xf>
    <xf numFmtId="0" fontId="14" fillId="0" borderId="24" xfId="0" applyFont="1" applyFill="1" applyBorder="1" applyAlignment="1">
      <alignment horizontal="left" vertical="center" wrapText="1" shrinkToFit="1"/>
    </xf>
    <xf numFmtId="0" fontId="14" fillId="0" borderId="25" xfId="0" applyFont="1" applyFill="1" applyBorder="1" applyAlignment="1">
      <alignment horizontal="left" vertical="center" wrapText="1" shrinkToFit="1"/>
    </xf>
    <xf numFmtId="0" fontId="5" fillId="2" borderId="10" xfId="0" applyFont="1" applyFill="1" applyBorder="1" applyAlignment="1">
      <alignment horizontal="right" vertical="center" shrinkToFit="1"/>
    </xf>
    <xf numFmtId="177" fontId="17" fillId="0" borderId="11" xfId="0" applyNumberFormat="1" applyFont="1" applyBorder="1" applyAlignment="1">
      <alignment horizontal="center" vertical="center" shrinkToFit="1"/>
    </xf>
    <xf numFmtId="177" fontId="17" fillId="0" borderId="12" xfId="0" applyNumberFormat="1" applyFont="1" applyBorder="1" applyAlignment="1">
      <alignment horizontal="center" vertical="center" shrinkToFit="1"/>
    </xf>
    <xf numFmtId="179" fontId="17" fillId="3" borderId="11" xfId="0" quotePrefix="1" applyNumberFormat="1" applyFont="1" applyFill="1" applyBorder="1" applyAlignment="1">
      <alignment horizontal="center" vertical="center" wrapText="1"/>
    </xf>
    <xf numFmtId="179" fontId="17" fillId="3" borderId="12" xfId="0" quotePrefix="1" applyNumberFormat="1" applyFont="1" applyFill="1" applyBorder="1" applyAlignment="1">
      <alignment horizontal="center" vertical="center" wrapText="1"/>
    </xf>
    <xf numFmtId="177" fontId="9" fillId="0" borderId="11" xfId="0" quotePrefix="1" applyNumberFormat="1" applyFont="1" applyBorder="1" applyAlignment="1">
      <alignment horizontal="center" vertical="center" shrinkToFit="1"/>
    </xf>
    <xf numFmtId="177" fontId="9" fillId="0" borderId="12" xfId="0" quotePrefix="1" applyNumberFormat="1" applyFont="1" applyBorder="1" applyAlignment="1">
      <alignment horizontal="center" vertical="center" shrinkToFit="1"/>
    </xf>
    <xf numFmtId="179" fontId="9" fillId="3" borderId="11" xfId="0" quotePrefix="1" applyNumberFormat="1" applyFont="1" applyFill="1" applyBorder="1" applyAlignment="1">
      <alignment horizontal="center" vertical="center" wrapText="1"/>
    </xf>
    <xf numFmtId="179" fontId="9" fillId="3" borderId="12" xfId="0" quotePrefix="1" applyNumberFormat="1" applyFont="1" applyFill="1" applyBorder="1" applyAlignment="1">
      <alignment horizontal="center" vertical="center" wrapText="1"/>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3" borderId="11" xfId="0" applyFont="1" applyFill="1" applyBorder="1" applyAlignment="1">
      <alignment horizontal="left" vertical="center" wrapText="1" shrinkToFit="1"/>
    </xf>
    <xf numFmtId="0" fontId="9" fillId="3" borderId="12" xfId="0" applyFont="1" applyFill="1" applyBorder="1" applyAlignment="1">
      <alignment horizontal="left" vertical="center" wrapText="1" shrinkToFit="1"/>
    </xf>
    <xf numFmtId="178" fontId="9" fillId="0" borderId="11" xfId="0" quotePrefix="1" applyNumberFormat="1" applyFont="1" applyBorder="1" applyAlignment="1">
      <alignment horizontal="center" vertical="center" shrinkToFit="1"/>
    </xf>
    <xf numFmtId="178" fontId="9" fillId="0" borderId="12" xfId="0" quotePrefix="1" applyNumberFormat="1" applyFont="1" applyBorder="1" applyAlignment="1">
      <alignment horizontal="center" vertical="center" shrinkToFit="1"/>
    </xf>
    <xf numFmtId="179" fontId="9" fillId="3" borderId="11" xfId="1" quotePrefix="1" applyNumberFormat="1" applyFont="1" applyFill="1" applyBorder="1" applyAlignment="1">
      <alignment horizontal="center" vertical="center" wrapText="1"/>
    </xf>
    <xf numFmtId="179" fontId="9" fillId="3" borderId="12" xfId="1" quotePrefix="1"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9" fillId="0" borderId="10" xfId="0" applyFont="1" applyBorder="1" applyAlignment="1">
      <alignment horizontal="center" vertical="center"/>
    </xf>
    <xf numFmtId="0" fontId="9" fillId="3" borderId="1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DDDD"/>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406559</xdr:colOff>
      <xdr:row>55</xdr:row>
      <xdr:rowOff>54768</xdr:rowOff>
    </xdr:from>
    <xdr:to>
      <xdr:col>9</xdr:col>
      <xdr:colOff>1355912</xdr:colOff>
      <xdr:row>56</xdr:row>
      <xdr:rowOff>79895</xdr:rowOff>
    </xdr:to>
    <xdr:sp macro="" textlink="">
      <xdr:nvSpPr>
        <xdr:cNvPr id="2" name="テキスト ボックス 1">
          <a:extLst>
            <a:ext uri="{FF2B5EF4-FFF2-40B4-BE49-F238E27FC236}">
              <a16:creationId xmlns:a16="http://schemas.microsoft.com/office/drawing/2014/main" id="{85BDF066-95CD-4AB9-A62C-DDECDCA59EE0}"/>
            </a:ext>
          </a:extLst>
        </xdr:cNvPr>
        <xdr:cNvSpPr txBox="1"/>
      </xdr:nvSpPr>
      <xdr:spPr>
        <a:xfrm>
          <a:off x="406559" y="19553003"/>
          <a:ext cx="12962059" cy="5224657"/>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入力方法（必読）</a:t>
          </a:r>
          <a:endParaRPr kumimoji="1" lang="en-US" altLang="ja-JP" sz="1200" b="1">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b="1">
              <a:latin typeface="BIZ UDゴシック" panose="020B0400000000000000" pitchFamily="49" charset="-128"/>
              <a:ea typeface="BIZ UDゴシック" panose="020B0400000000000000" pitchFamily="49" charset="-128"/>
            </a:rPr>
            <a:t>１　全般</a:t>
          </a:r>
          <a:endParaRPr kumimoji="1" lang="en-US" altLang="ja-JP" sz="1100" b="1">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（１）黄色の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欄</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（自由入力）、水色の欄（プルダウンから選択）に入力してください。白色の欄は自動入力されるので、入力しないでください。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（２）業務従事歴等の具体的な内容については、区から申込者に</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電話</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確認</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をさせていただく場合があります</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（３）年月日については、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全て和暦</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を使用してください。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（４）連絡先は、確実に連絡がとれる電話番号を２か所記入してください。（携帯電話や実家等で伝言を依頼できるところを含む。）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（５）連絡先（書類郵送先）欄には受験票や結果通知等を現住所以外へ希望する人のみ記入してください。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２　業務従事歴</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latin typeface="BIZ UDゴシック" panose="020B0400000000000000" pitchFamily="49" charset="-128"/>
              <a:ea typeface="BIZ UDゴシック" panose="020B0400000000000000" pitchFamily="49" charset="-128"/>
            </a:rPr>
            <a:t>（１）</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必ず事前に募集案内</a:t>
          </a:r>
          <a:r>
            <a:rPr kumimoji="1" lang="ja-JP" altLang="en-US" sz="1100">
              <a:latin typeface="BIZ UDゴシック" panose="020B0400000000000000" pitchFamily="49" charset="-128"/>
              <a:ea typeface="BIZ UDゴシック" panose="020B0400000000000000" pitchFamily="49" charset="-128"/>
            </a:rPr>
            <a:t>を読み、ご自身の業務従事歴が受験資格を満たしているか確認してから入力してください。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（２）各入力欄について</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①従事期間</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記入日時点で勤務中の場合、令和</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年</a:t>
          </a:r>
          <a:r>
            <a:rPr kumimoji="1" lang="en-US" altLang="ja-JP" sz="1100">
              <a:solidFill>
                <a:schemeClr val="tx1"/>
              </a:solidFill>
              <a:latin typeface="BIZ UDゴシック" panose="020B0400000000000000" pitchFamily="49" charset="-128"/>
              <a:ea typeface="BIZ UDゴシック" panose="020B0400000000000000" pitchFamily="49" charset="-128"/>
            </a:rPr>
            <a:t>3</a:t>
          </a:r>
          <a:r>
            <a:rPr kumimoji="1" lang="ja-JP" altLang="en-US" sz="1100">
              <a:solidFill>
                <a:schemeClr val="tx1"/>
              </a:solidFill>
              <a:latin typeface="BIZ UDゴシック" panose="020B0400000000000000" pitchFamily="49" charset="-128"/>
              <a:ea typeface="BIZ UDゴシック" panose="020B0400000000000000" pitchFamily="49" charset="-128"/>
            </a:rPr>
            <a:t>月</a:t>
          </a:r>
          <a:r>
            <a:rPr kumimoji="1" lang="en-US" altLang="ja-JP" sz="1100">
              <a:solidFill>
                <a:schemeClr val="tx1"/>
              </a:solidFill>
              <a:latin typeface="BIZ UDゴシック" panose="020B0400000000000000" pitchFamily="49" charset="-128"/>
              <a:ea typeface="BIZ UDゴシック" panose="020B0400000000000000" pitchFamily="49" charset="-128"/>
            </a:rPr>
            <a:t>31</a:t>
          </a:r>
          <a:r>
            <a:rPr kumimoji="1" lang="ja-JP" altLang="en-US" sz="1100">
              <a:solidFill>
                <a:schemeClr val="tx1"/>
              </a:solidFill>
              <a:latin typeface="BIZ UDゴシック" panose="020B0400000000000000" pitchFamily="49" charset="-128"/>
              <a:ea typeface="BIZ UDゴシック" panose="020B0400000000000000" pitchFamily="49" charset="-128"/>
            </a:rPr>
            <a:t>日時点の状況（見込み）を入力してください。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③受験資格の対象期間</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⑩受験資格の対象欄で「対象」とした業務従事歴について、②年月日の欄を参考に</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4</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桁</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の数字を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最初の</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桁が年数、後ろの</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桁が月数</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。なお、満</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年以上の業務従事歴を対象とし、</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月未満の端数は切り捨てます。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例</a:t>
          </a:r>
          <a:r>
            <a:rPr kumimoji="1" lang="en-US" altLang="ja-JP" sz="1100">
              <a:solidFill>
                <a:schemeClr val="tx1"/>
              </a:solidFill>
              <a:latin typeface="BIZ UDゴシック" panose="020B0400000000000000" pitchFamily="49" charset="-128"/>
              <a:ea typeface="BIZ UDゴシック" panose="020B0400000000000000" pitchFamily="49" charset="-128"/>
            </a:rPr>
            <a:t>1】1</a:t>
          </a:r>
          <a:r>
            <a:rPr kumimoji="1" lang="ja-JP" altLang="en-US" sz="1100">
              <a:solidFill>
                <a:schemeClr val="tx1"/>
              </a:solidFill>
              <a:latin typeface="BIZ UDゴシック" panose="020B0400000000000000" pitchFamily="49" charset="-128"/>
              <a:ea typeface="BIZ UDゴシック" panose="020B0400000000000000" pitchFamily="49" charset="-128"/>
            </a:rPr>
            <a:t>年</a:t>
          </a:r>
          <a:r>
            <a:rPr kumimoji="1" lang="en-US" altLang="ja-JP" sz="1100">
              <a:solidFill>
                <a:schemeClr val="tx1"/>
              </a:solidFill>
              <a:latin typeface="BIZ UDゴシック" panose="020B0400000000000000" pitchFamily="49" charset="-128"/>
              <a:ea typeface="BIZ UDゴシック" panose="020B0400000000000000" pitchFamily="49" charset="-128"/>
            </a:rPr>
            <a:t>11</a:t>
          </a:r>
          <a:r>
            <a:rPr kumimoji="1" lang="ja-JP" altLang="en-US" sz="1100">
              <a:solidFill>
                <a:schemeClr val="tx1"/>
              </a:solidFill>
              <a:latin typeface="BIZ UDゴシック" panose="020B0400000000000000" pitchFamily="49" charset="-128"/>
              <a:ea typeface="BIZ UDゴシック" panose="020B0400000000000000" pitchFamily="49" charset="-128"/>
            </a:rPr>
            <a:t>月</a:t>
          </a:r>
          <a:r>
            <a:rPr kumimoji="1" lang="en-US" altLang="ja-JP" sz="1100">
              <a:solidFill>
                <a:schemeClr val="tx1"/>
              </a:solidFill>
              <a:latin typeface="BIZ UDゴシック" panose="020B0400000000000000" pitchFamily="49" charset="-128"/>
              <a:ea typeface="BIZ UDゴシック" panose="020B0400000000000000" pitchFamily="49" charset="-128"/>
            </a:rPr>
            <a:t>24</a:t>
          </a:r>
          <a:r>
            <a:rPr kumimoji="1" lang="ja-JP" altLang="en-US" sz="1100">
              <a:solidFill>
                <a:schemeClr val="tx1"/>
              </a:solidFill>
              <a:latin typeface="BIZ UDゴシック" panose="020B0400000000000000" pitchFamily="49" charset="-128"/>
              <a:ea typeface="BIZ UDゴシック" panose="020B0400000000000000" pitchFamily="49" charset="-128"/>
            </a:rPr>
            <a:t>日の場合→「</a:t>
          </a:r>
          <a:r>
            <a:rPr kumimoji="1" lang="en-US" altLang="ja-JP" sz="1100">
              <a:solidFill>
                <a:schemeClr val="tx1"/>
              </a:solidFill>
              <a:latin typeface="BIZ UDゴシック" panose="020B0400000000000000" pitchFamily="49" charset="-128"/>
              <a:ea typeface="BIZ UDゴシック" panose="020B0400000000000000" pitchFamily="49" charset="-128"/>
            </a:rPr>
            <a:t>0111</a:t>
          </a:r>
          <a:r>
            <a:rPr kumimoji="1" lang="ja-JP" altLang="en-US" sz="1100">
              <a:solidFill>
                <a:schemeClr val="tx1"/>
              </a:solidFill>
              <a:latin typeface="BIZ UDゴシック" panose="020B0400000000000000" pitchFamily="49" charset="-128"/>
              <a:ea typeface="BIZ UDゴシック" panose="020B0400000000000000" pitchFamily="49" charset="-128"/>
            </a:rPr>
            <a:t>」と入力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例</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27</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日</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0000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」と入力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⑤施設名／施設種別</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施設名だけでなく、必ず施設種別も入力してください（施設名だけでは施設種別が分からない場合があるため）。</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勤務先が施設でない場合は、部署名や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業種</a:t>
          </a:r>
          <a:r>
            <a:rPr kumimoji="1" lang="ja-JP" altLang="en-US" sz="1100">
              <a:solidFill>
                <a:schemeClr val="tx1"/>
              </a:solidFill>
              <a:latin typeface="BIZ UDゴシック" panose="020B0400000000000000" pitchFamily="49" charset="-128"/>
              <a:ea typeface="BIZ UDゴシック" panose="020B0400000000000000" pitchFamily="49" charset="-128"/>
            </a:rPr>
            <a:t>を入力してください。</a:t>
          </a:r>
        </a:p>
        <a:p>
          <a:r>
            <a:rPr kumimoji="1" lang="ja-JP" altLang="en-US" sz="1100">
              <a:solidFill>
                <a:schemeClr val="tx1"/>
              </a:solidFill>
              <a:latin typeface="BIZ UDゴシック" panose="020B0400000000000000" pitchFamily="49" charset="-128"/>
              <a:ea typeface="BIZ UDゴシック" panose="020B0400000000000000" pitchFamily="49" charset="-128"/>
            </a:rPr>
            <a:t>　　　　　　　　　　　　企業内や団体内で部署異動があった場合は、⑪備考欄に「人事異動」と入力し、行を分けて入力してください。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⑥業務内容</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受験資格</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に該当する業務従事歴は、保育</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士等の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業務を行っていたことが分かるように入力してください。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誤った例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クラス運営、リーダー業務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良い例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保育業務（クラス運営を担当）</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⑦職種／職位等</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職種について、保育士等であることが直接読み取れない場合は、かっこ書きで補記してください。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誤った例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福祉職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良い例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福祉職（保育士）</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職位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について、</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特にな</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場合は</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職種のみ入力してください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⑧雇用形態</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「その他」を選択した場合は、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⑪備考欄に</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具体的な内容を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⑨週の勤務時間</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小数点以下第</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位を四捨五入して入力してください。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⑫業務従事期間（受験資格に該当）</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１年以上の期間を通算することができます。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406559</xdr:colOff>
      <xdr:row>55</xdr:row>
      <xdr:rowOff>54768</xdr:rowOff>
    </xdr:from>
    <xdr:to>
      <xdr:col>9</xdr:col>
      <xdr:colOff>1355912</xdr:colOff>
      <xdr:row>56</xdr:row>
      <xdr:rowOff>79895</xdr:rowOff>
    </xdr:to>
    <xdr:sp macro="" textlink="">
      <xdr:nvSpPr>
        <xdr:cNvPr id="2" name="テキスト ボックス 1">
          <a:extLst>
            <a:ext uri="{FF2B5EF4-FFF2-40B4-BE49-F238E27FC236}">
              <a16:creationId xmlns:a16="http://schemas.microsoft.com/office/drawing/2014/main" id="{D093835A-2D0C-4DD0-9E09-EF562311B5DF}"/>
            </a:ext>
          </a:extLst>
        </xdr:cNvPr>
        <xdr:cNvSpPr txBox="1"/>
      </xdr:nvSpPr>
      <xdr:spPr>
        <a:xfrm>
          <a:off x="406559" y="19685793"/>
          <a:ext cx="12960378" cy="5225777"/>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入力方法（必読）</a:t>
          </a:r>
          <a:endParaRPr kumimoji="1" lang="en-US" altLang="ja-JP" sz="1200" b="1">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b="1">
              <a:latin typeface="BIZ UDゴシック" panose="020B0400000000000000" pitchFamily="49" charset="-128"/>
              <a:ea typeface="BIZ UDゴシック" panose="020B0400000000000000" pitchFamily="49" charset="-128"/>
            </a:rPr>
            <a:t>１　全般</a:t>
          </a:r>
          <a:endParaRPr kumimoji="1" lang="en-US" altLang="ja-JP" sz="1100" b="1">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（１）黄色の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欄</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（自由入力）、水色の欄（プルダウンから選択）に入力してください。白色の欄は自動入力されるので、入力しないでください。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（２）業務従事歴等の具体的な内容については、区から申込者に</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電話</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確認</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をさせていただく場合があります</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（３）年月日については、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全て和暦</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を使用してください。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（４）連絡先は、確実に連絡がとれる電話番号を２か所記入してください。（携帯電話や実家等で伝言を依頼できるところを含む。）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（５）連絡先（書類郵送先）欄には受験票や結果通知等を現住所以外へ希望する人のみ記入してください。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２　業務従事歴</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latin typeface="BIZ UDゴシック" panose="020B0400000000000000" pitchFamily="49" charset="-128"/>
              <a:ea typeface="BIZ UDゴシック" panose="020B0400000000000000" pitchFamily="49" charset="-128"/>
            </a:rPr>
            <a:t>（１）</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必ず事前に募集案内</a:t>
          </a:r>
          <a:r>
            <a:rPr kumimoji="1" lang="ja-JP" altLang="en-US" sz="1100">
              <a:latin typeface="BIZ UDゴシック" panose="020B0400000000000000" pitchFamily="49" charset="-128"/>
              <a:ea typeface="BIZ UDゴシック" panose="020B0400000000000000" pitchFamily="49" charset="-128"/>
            </a:rPr>
            <a:t>を読み、ご自身の業務従事歴が受験資格を満たしているか確認してから入力してください。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（２）各入力欄について</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①従事期間</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記入日時点で勤務中の場合、令和</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年</a:t>
          </a:r>
          <a:r>
            <a:rPr kumimoji="1" lang="en-US" altLang="ja-JP" sz="1100">
              <a:solidFill>
                <a:schemeClr val="tx1"/>
              </a:solidFill>
              <a:latin typeface="BIZ UDゴシック" panose="020B0400000000000000" pitchFamily="49" charset="-128"/>
              <a:ea typeface="BIZ UDゴシック" panose="020B0400000000000000" pitchFamily="49" charset="-128"/>
            </a:rPr>
            <a:t>3</a:t>
          </a:r>
          <a:r>
            <a:rPr kumimoji="1" lang="ja-JP" altLang="en-US" sz="1100">
              <a:solidFill>
                <a:schemeClr val="tx1"/>
              </a:solidFill>
              <a:latin typeface="BIZ UDゴシック" panose="020B0400000000000000" pitchFamily="49" charset="-128"/>
              <a:ea typeface="BIZ UDゴシック" panose="020B0400000000000000" pitchFamily="49" charset="-128"/>
            </a:rPr>
            <a:t>月</a:t>
          </a:r>
          <a:r>
            <a:rPr kumimoji="1" lang="en-US" altLang="ja-JP" sz="1100">
              <a:solidFill>
                <a:schemeClr val="tx1"/>
              </a:solidFill>
              <a:latin typeface="BIZ UDゴシック" panose="020B0400000000000000" pitchFamily="49" charset="-128"/>
              <a:ea typeface="BIZ UDゴシック" panose="020B0400000000000000" pitchFamily="49" charset="-128"/>
            </a:rPr>
            <a:t>31</a:t>
          </a:r>
          <a:r>
            <a:rPr kumimoji="1" lang="ja-JP" altLang="en-US" sz="1100">
              <a:solidFill>
                <a:schemeClr val="tx1"/>
              </a:solidFill>
              <a:latin typeface="BIZ UDゴシック" panose="020B0400000000000000" pitchFamily="49" charset="-128"/>
              <a:ea typeface="BIZ UDゴシック" panose="020B0400000000000000" pitchFamily="49" charset="-128"/>
            </a:rPr>
            <a:t>日時点の状況（見込み）を入力してください。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③受験資格の対象期間</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⑩受験資格の対象欄で「対象」とした業務従事歴について、②年月日の欄を参考に</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4</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桁</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の数字を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最初の</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桁が年数、後ろの</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桁が月数</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。なお、満</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年以上の業務従事歴を対象とし、</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月未満の端数は切り捨てます。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例</a:t>
          </a:r>
          <a:r>
            <a:rPr kumimoji="1" lang="en-US" altLang="ja-JP" sz="1100">
              <a:solidFill>
                <a:schemeClr val="tx1"/>
              </a:solidFill>
              <a:latin typeface="BIZ UDゴシック" panose="020B0400000000000000" pitchFamily="49" charset="-128"/>
              <a:ea typeface="BIZ UDゴシック" panose="020B0400000000000000" pitchFamily="49" charset="-128"/>
            </a:rPr>
            <a:t>1】1</a:t>
          </a:r>
          <a:r>
            <a:rPr kumimoji="1" lang="ja-JP" altLang="en-US" sz="1100">
              <a:solidFill>
                <a:schemeClr val="tx1"/>
              </a:solidFill>
              <a:latin typeface="BIZ UDゴシック" panose="020B0400000000000000" pitchFamily="49" charset="-128"/>
              <a:ea typeface="BIZ UDゴシック" panose="020B0400000000000000" pitchFamily="49" charset="-128"/>
            </a:rPr>
            <a:t>年</a:t>
          </a:r>
          <a:r>
            <a:rPr kumimoji="1" lang="en-US" altLang="ja-JP" sz="1100">
              <a:solidFill>
                <a:schemeClr val="tx1"/>
              </a:solidFill>
              <a:latin typeface="BIZ UDゴシック" panose="020B0400000000000000" pitchFamily="49" charset="-128"/>
              <a:ea typeface="BIZ UDゴシック" panose="020B0400000000000000" pitchFamily="49" charset="-128"/>
            </a:rPr>
            <a:t>11</a:t>
          </a:r>
          <a:r>
            <a:rPr kumimoji="1" lang="ja-JP" altLang="en-US" sz="1100">
              <a:solidFill>
                <a:schemeClr val="tx1"/>
              </a:solidFill>
              <a:latin typeface="BIZ UDゴシック" panose="020B0400000000000000" pitchFamily="49" charset="-128"/>
              <a:ea typeface="BIZ UDゴシック" panose="020B0400000000000000" pitchFamily="49" charset="-128"/>
            </a:rPr>
            <a:t>月</a:t>
          </a:r>
          <a:r>
            <a:rPr kumimoji="1" lang="en-US" altLang="ja-JP" sz="1100">
              <a:solidFill>
                <a:schemeClr val="tx1"/>
              </a:solidFill>
              <a:latin typeface="BIZ UDゴシック" panose="020B0400000000000000" pitchFamily="49" charset="-128"/>
              <a:ea typeface="BIZ UDゴシック" panose="020B0400000000000000" pitchFamily="49" charset="-128"/>
            </a:rPr>
            <a:t>24</a:t>
          </a:r>
          <a:r>
            <a:rPr kumimoji="1" lang="ja-JP" altLang="en-US" sz="1100">
              <a:solidFill>
                <a:schemeClr val="tx1"/>
              </a:solidFill>
              <a:latin typeface="BIZ UDゴシック" panose="020B0400000000000000" pitchFamily="49" charset="-128"/>
              <a:ea typeface="BIZ UDゴシック" panose="020B0400000000000000" pitchFamily="49" charset="-128"/>
            </a:rPr>
            <a:t>日の場合→「</a:t>
          </a:r>
          <a:r>
            <a:rPr kumimoji="1" lang="en-US" altLang="ja-JP" sz="1100">
              <a:solidFill>
                <a:schemeClr val="tx1"/>
              </a:solidFill>
              <a:latin typeface="BIZ UDゴシック" panose="020B0400000000000000" pitchFamily="49" charset="-128"/>
              <a:ea typeface="BIZ UDゴシック" panose="020B0400000000000000" pitchFamily="49" charset="-128"/>
            </a:rPr>
            <a:t>0111</a:t>
          </a:r>
          <a:r>
            <a:rPr kumimoji="1" lang="ja-JP" altLang="en-US" sz="1100">
              <a:solidFill>
                <a:schemeClr val="tx1"/>
              </a:solidFill>
              <a:latin typeface="BIZ UDゴシック" panose="020B0400000000000000" pitchFamily="49" charset="-128"/>
              <a:ea typeface="BIZ UDゴシック" panose="020B0400000000000000" pitchFamily="49" charset="-128"/>
            </a:rPr>
            <a:t>」と入力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例</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27</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日</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0000</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」と入力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⑤施設名／施設種別</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施設名だけでなく、必ず施設種別も入力してください（施設名だけでは施設種別が分からない場合があるため）。</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r>
            <a:rPr kumimoji="1" lang="ja-JP" altLang="en-US" sz="1100">
              <a:solidFill>
                <a:schemeClr val="tx1"/>
              </a:solidFill>
              <a:latin typeface="BIZ UDゴシック" panose="020B0400000000000000" pitchFamily="49" charset="-128"/>
              <a:ea typeface="BIZ UDゴシック" panose="020B0400000000000000" pitchFamily="49" charset="-128"/>
            </a:rPr>
            <a:t>　　　　　　　　　　　　勤務先が施設でない場合は、部署名や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業種</a:t>
          </a:r>
          <a:r>
            <a:rPr kumimoji="1" lang="ja-JP" altLang="en-US" sz="1100">
              <a:solidFill>
                <a:schemeClr val="tx1"/>
              </a:solidFill>
              <a:latin typeface="BIZ UDゴシック" panose="020B0400000000000000" pitchFamily="49" charset="-128"/>
              <a:ea typeface="BIZ UDゴシック" panose="020B0400000000000000" pitchFamily="49" charset="-128"/>
            </a:rPr>
            <a:t>を入力してください。</a:t>
          </a:r>
        </a:p>
        <a:p>
          <a:r>
            <a:rPr kumimoji="1" lang="ja-JP" altLang="en-US" sz="1100">
              <a:solidFill>
                <a:schemeClr val="tx1"/>
              </a:solidFill>
              <a:latin typeface="BIZ UDゴシック" panose="020B0400000000000000" pitchFamily="49" charset="-128"/>
              <a:ea typeface="BIZ UDゴシック" panose="020B0400000000000000" pitchFamily="49" charset="-128"/>
            </a:rPr>
            <a:t>　　　　　　　　　　　　企業内や団体内で部署異動があった場合は、⑪備考欄に「人事異動」と入力し、行を分けて入力してください。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⑥業務内容</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受験資格</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に該当する業務従事歴は、保育</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士等の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業務を行っていたことが分かるように入力してください。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誤った例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クラス運営、リーダー業務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良い例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保育業務（クラス運営を担当）</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⑦職種／職位等</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職種について、保育士等であることが直接読み取れない場合は、かっこ書きで補記してください。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誤った例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福祉職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良い例</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福祉職（保育士）</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職位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について、</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特にな</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場合は</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職種のみ入力してください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⑧雇用形態</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「その他」を選択した場合は、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⑪備考欄に</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具体的な内容を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⑨週の勤務時間</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小数点以下第</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位を四捨五入して入力してください。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⑫業務従事期間（受験資格に該当）</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１年以上の期間を通算することができます。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21E-417B-4947-8A35-7AC95951D0A0}">
  <sheetPr>
    <pageSetUpPr fitToPage="1"/>
  </sheetPr>
  <dimension ref="A1:R57"/>
  <sheetViews>
    <sheetView tabSelected="1" view="pageBreakPreview" zoomScale="85" zoomScaleNormal="100" zoomScaleSheetLayoutView="85" workbookViewId="0"/>
  </sheetViews>
  <sheetFormatPr defaultColWidth="9" defaultRowHeight="45" customHeight="1" x14ac:dyDescent="0.15"/>
  <cols>
    <col min="1" max="1" width="5.625" style="5" customWidth="1"/>
    <col min="2" max="2" width="18.5" style="5" customWidth="1"/>
    <col min="3" max="3" width="6" style="5" customWidth="1"/>
    <col min="4" max="4" width="22.25" style="5" customWidth="1"/>
    <col min="5" max="5" width="20.625" style="5" customWidth="1"/>
    <col min="6" max="7" width="30.125" style="5" customWidth="1"/>
    <col min="8" max="8" width="14.375" style="5" customWidth="1"/>
    <col min="9" max="9" width="10" style="5" customWidth="1"/>
    <col min="10" max="10" width="20.5" style="5" customWidth="1"/>
    <col min="11" max="11" width="5.625" style="5" customWidth="1"/>
    <col min="12" max="12" width="24.625" style="5" hidden="1" customWidth="1"/>
    <col min="13" max="13" width="21.375" style="5" hidden="1" customWidth="1"/>
    <col min="14" max="16384" width="9" style="5"/>
  </cols>
  <sheetData>
    <row r="1" spans="2:13" s="3" customFormat="1" ht="51" customHeight="1" x14ac:dyDescent="0.15">
      <c r="B1" s="1" t="s">
        <v>68</v>
      </c>
      <c r="C1" s="2"/>
      <c r="D1" s="2"/>
      <c r="E1" s="2"/>
      <c r="F1" s="2"/>
      <c r="G1" s="2"/>
      <c r="H1" s="2"/>
      <c r="I1" s="2"/>
      <c r="J1" s="2"/>
      <c r="L1" s="4"/>
    </row>
    <row r="2" spans="2:13" ht="11.45" customHeight="1" x14ac:dyDescent="0.15">
      <c r="L2" s="6"/>
    </row>
    <row r="3" spans="2:13" ht="25.9" customHeight="1" x14ac:dyDescent="0.15">
      <c r="B3" s="7" t="s">
        <v>65</v>
      </c>
      <c r="L3" s="3"/>
    </row>
    <row r="4" spans="2:13" ht="26.1" customHeight="1" x14ac:dyDescent="0.15">
      <c r="B4" s="152" t="s">
        <v>70</v>
      </c>
      <c r="C4" s="152"/>
      <c r="D4" s="153"/>
      <c r="E4" s="153"/>
      <c r="F4" s="153"/>
      <c r="G4" s="153"/>
      <c r="H4" s="8"/>
      <c r="L4" s="3"/>
    </row>
    <row r="5" spans="2:13" ht="26.1" customHeight="1" x14ac:dyDescent="0.15">
      <c r="B5" s="152" t="s">
        <v>69</v>
      </c>
      <c r="C5" s="152"/>
      <c r="D5" s="153"/>
      <c r="E5" s="153"/>
      <c r="F5" s="153"/>
      <c r="G5" s="153"/>
      <c r="H5" s="8"/>
      <c r="L5" s="9"/>
    </row>
    <row r="6" spans="2:13" ht="26.1" customHeight="1" x14ac:dyDescent="0.15">
      <c r="B6" s="152" t="s">
        <v>71</v>
      </c>
      <c r="C6" s="152"/>
      <c r="D6" s="10" t="s">
        <v>75</v>
      </c>
      <c r="E6" s="145"/>
      <c r="F6" s="146"/>
      <c r="G6" s="147"/>
      <c r="H6" s="8"/>
      <c r="I6" s="11"/>
      <c r="J6" s="12"/>
      <c r="L6" s="9"/>
    </row>
    <row r="7" spans="2:13" ht="26.1" customHeight="1" x14ac:dyDescent="0.15">
      <c r="B7" s="148" t="s">
        <v>97</v>
      </c>
      <c r="C7" s="149"/>
      <c r="D7" s="10" t="s">
        <v>75</v>
      </c>
      <c r="E7" s="145"/>
      <c r="F7" s="146"/>
      <c r="G7" s="147"/>
      <c r="H7" s="8"/>
      <c r="I7" s="11"/>
      <c r="J7" s="12"/>
      <c r="L7" s="9"/>
    </row>
    <row r="8" spans="2:13" ht="26.1" customHeight="1" x14ac:dyDescent="0.15">
      <c r="B8" s="152" t="s">
        <v>72</v>
      </c>
      <c r="C8" s="152"/>
      <c r="D8" s="153"/>
      <c r="E8" s="153"/>
      <c r="F8" s="153"/>
      <c r="G8" s="153"/>
      <c r="H8" s="8"/>
      <c r="I8" s="11"/>
      <c r="J8" s="12"/>
      <c r="L8" s="9"/>
    </row>
    <row r="9" spans="2:13" ht="26.1" customHeight="1" x14ac:dyDescent="0.15">
      <c r="B9" s="143" t="s">
        <v>73</v>
      </c>
      <c r="C9" s="144"/>
      <c r="D9" s="145"/>
      <c r="E9" s="146"/>
      <c r="F9" s="146"/>
      <c r="G9" s="147"/>
      <c r="H9" s="8"/>
      <c r="I9" s="11"/>
      <c r="J9" s="12"/>
      <c r="L9" s="9"/>
    </row>
    <row r="10" spans="2:13" ht="26.1" customHeight="1" x14ac:dyDescent="0.15">
      <c r="B10" s="152" t="s">
        <v>74</v>
      </c>
      <c r="C10" s="152"/>
      <c r="D10" s="153"/>
      <c r="E10" s="153"/>
      <c r="F10" s="153"/>
      <c r="G10" s="153"/>
      <c r="H10" s="8"/>
      <c r="I10" s="11"/>
      <c r="J10" s="12"/>
      <c r="L10" s="13" t="s">
        <v>7</v>
      </c>
      <c r="M10" s="14" t="s">
        <v>34</v>
      </c>
    </row>
    <row r="11" spans="2:13" ht="26.1" customHeight="1" x14ac:dyDescent="0.15">
      <c r="B11" s="152" t="s">
        <v>52</v>
      </c>
      <c r="C11" s="152"/>
      <c r="D11" s="15"/>
      <c r="E11" s="16" t="str">
        <f>IF(VALUE(SUBSTITUTE(J14,"歳",""))&lt;62,"","※年齢要件を確認してください")</f>
        <v>※年齢要件を確認してください</v>
      </c>
      <c r="F11" s="17"/>
      <c r="G11" s="17"/>
      <c r="H11" s="8"/>
      <c r="K11" s="3"/>
      <c r="L11" s="13" t="s">
        <v>10</v>
      </c>
      <c r="M11" s="18">
        <v>46478</v>
      </c>
    </row>
    <row r="12" spans="2:13" ht="17.100000000000001" customHeight="1" x14ac:dyDescent="0.15">
      <c r="B12" s="19"/>
      <c r="C12" s="19"/>
      <c r="D12" s="17"/>
      <c r="E12" s="20"/>
      <c r="F12" s="17"/>
      <c r="G12" s="20"/>
      <c r="H12" s="21"/>
      <c r="L12" s="3"/>
    </row>
    <row r="13" spans="2:13" ht="26.1" customHeight="1" x14ac:dyDescent="0.15">
      <c r="B13" s="22" t="s">
        <v>66</v>
      </c>
      <c r="C13" s="23"/>
      <c r="D13" s="23"/>
      <c r="E13" s="23"/>
      <c r="F13" s="23"/>
      <c r="G13" s="8"/>
      <c r="H13" s="24" t="s">
        <v>93</v>
      </c>
      <c r="I13" s="24"/>
      <c r="J13" s="24"/>
      <c r="L13" s="6" t="s">
        <v>32</v>
      </c>
      <c r="M13" s="25"/>
    </row>
    <row r="14" spans="2:13" ht="26.1" customHeight="1" x14ac:dyDescent="0.15">
      <c r="B14" s="154" t="s">
        <v>15</v>
      </c>
      <c r="C14" s="155"/>
      <c r="D14" s="154" t="s">
        <v>16</v>
      </c>
      <c r="E14" s="155"/>
      <c r="F14" s="26" t="s">
        <v>17</v>
      </c>
      <c r="G14" s="21"/>
      <c r="H14" s="150" t="s">
        <v>96</v>
      </c>
      <c r="I14" s="151"/>
      <c r="J14" s="27" t="str">
        <f>DATEDIF(D11,"2027/4/1","Y")&amp;"歳"</f>
        <v>127歳</v>
      </c>
      <c r="K14" s="28"/>
      <c r="L14" s="3" t="s">
        <v>29</v>
      </c>
      <c r="M14" s="29"/>
    </row>
    <row r="15" spans="2:13" ht="26.1" customHeight="1" x14ac:dyDescent="0.15">
      <c r="B15" s="134" t="s">
        <v>13</v>
      </c>
      <c r="C15" s="135"/>
      <c r="D15" s="30"/>
      <c r="E15" s="31"/>
      <c r="F15" s="32"/>
      <c r="G15" s="8"/>
      <c r="H15" s="140" t="s">
        <v>114</v>
      </c>
      <c r="I15" s="141"/>
      <c r="J15" s="18">
        <f>DATE(YEAR(D11)+20+(IF(MONTH(D11)&gt;3,1,0)),4,1)</f>
        <v>7397</v>
      </c>
      <c r="K15" s="9"/>
      <c r="L15" s="3" t="s">
        <v>50</v>
      </c>
      <c r="M15" s="33"/>
    </row>
    <row r="16" spans="2:13" ht="26.1" customHeight="1" x14ac:dyDescent="0.15">
      <c r="B16" s="136"/>
      <c r="C16" s="137"/>
      <c r="D16" s="30"/>
      <c r="E16" s="31"/>
      <c r="F16" s="32"/>
      <c r="G16" s="21"/>
      <c r="H16" s="138" t="s">
        <v>76</v>
      </c>
      <c r="I16" s="139"/>
      <c r="J16" s="34">
        <f>DATE(YEAR(M11)-12,MONTH(M11),DAY(M11))</f>
        <v>42095</v>
      </c>
      <c r="K16" s="9"/>
      <c r="M16" s="33"/>
    </row>
    <row r="17" spans="1:18" ht="26.1" customHeight="1" x14ac:dyDescent="0.15">
      <c r="B17" s="143" t="s">
        <v>67</v>
      </c>
      <c r="C17" s="144"/>
      <c r="D17" s="30"/>
      <c r="E17" s="31"/>
      <c r="F17" s="32"/>
      <c r="G17" s="21"/>
      <c r="H17" s="138" t="s">
        <v>55</v>
      </c>
      <c r="I17" s="139"/>
      <c r="J17" s="35">
        <f>DATE(YEAR(M11), MONTH(M11), DAY(M11)-1)</f>
        <v>46477</v>
      </c>
      <c r="K17" s="9"/>
      <c r="L17" s="6" t="s">
        <v>33</v>
      </c>
      <c r="M17" s="36"/>
      <c r="N17" s="36"/>
      <c r="O17" s="36"/>
      <c r="P17" s="36"/>
      <c r="Q17" s="36"/>
      <c r="R17" s="36"/>
    </row>
    <row r="18" spans="1:18" ht="26.1" customHeight="1" x14ac:dyDescent="0.15">
      <c r="B18" s="148" t="s">
        <v>14</v>
      </c>
      <c r="C18" s="149"/>
      <c r="D18" s="37"/>
      <c r="E18" s="31"/>
      <c r="F18" s="32"/>
      <c r="G18" s="8"/>
      <c r="H18" s="21"/>
      <c r="K18" s="3"/>
      <c r="L18" s="5" t="s">
        <v>30</v>
      </c>
      <c r="M18" s="36"/>
      <c r="N18" s="36"/>
      <c r="O18" s="36"/>
      <c r="P18" s="36"/>
      <c r="Q18" s="36"/>
      <c r="R18" s="36"/>
    </row>
    <row r="19" spans="1:18" s="44" customFormat="1" ht="22.5" customHeight="1" x14ac:dyDescent="0.15">
      <c r="A19" s="38"/>
      <c r="B19" s="39"/>
      <c r="C19" s="39"/>
      <c r="D19" s="40"/>
      <c r="E19" s="41"/>
      <c r="F19" s="99"/>
      <c r="G19" s="43"/>
      <c r="J19" s="45"/>
      <c r="K19" s="46"/>
      <c r="L19" s="5" t="s">
        <v>51</v>
      </c>
      <c r="M19" s="47"/>
    </row>
    <row r="20" spans="1:18" s="44" customFormat="1" ht="26.1" customHeight="1" x14ac:dyDescent="0.15">
      <c r="B20" s="48" t="s">
        <v>87</v>
      </c>
      <c r="C20" s="49"/>
      <c r="D20" s="50"/>
      <c r="E20" s="51"/>
      <c r="F20" s="52"/>
      <c r="G20" s="43"/>
      <c r="J20" s="45"/>
      <c r="K20" s="46"/>
      <c r="L20" s="53"/>
      <c r="M20" s="47"/>
    </row>
    <row r="21" spans="1:18" s="3" customFormat="1" ht="26.1" customHeight="1" x14ac:dyDescent="0.15">
      <c r="A21" s="44"/>
      <c r="B21" s="142" t="s">
        <v>82</v>
      </c>
      <c r="C21" s="142"/>
      <c r="D21" s="54" t="s">
        <v>83</v>
      </c>
      <c r="E21" s="55" t="s">
        <v>84</v>
      </c>
      <c r="F21" s="55" t="s">
        <v>85</v>
      </c>
      <c r="G21" s="55" t="s">
        <v>105</v>
      </c>
      <c r="H21" s="26" t="s">
        <v>86</v>
      </c>
      <c r="J21" s="51"/>
      <c r="K21" s="9"/>
      <c r="L21" s="3" t="s">
        <v>90</v>
      </c>
      <c r="M21" s="4"/>
    </row>
    <row r="22" spans="1:18" ht="26.1" customHeight="1" x14ac:dyDescent="0.15">
      <c r="B22" s="100"/>
      <c r="C22" s="100"/>
      <c r="D22" s="56"/>
      <c r="E22" s="57"/>
      <c r="F22" s="15"/>
      <c r="G22" s="37"/>
      <c r="H22" s="31"/>
      <c r="J22" s="58"/>
      <c r="K22" s="3"/>
      <c r="L22" s="5" t="s">
        <v>91</v>
      </c>
      <c r="M22" s="36"/>
      <c r="N22" s="36"/>
      <c r="O22" s="36"/>
      <c r="P22" s="36"/>
      <c r="Q22" s="36"/>
      <c r="R22" s="36"/>
    </row>
    <row r="23" spans="1:18" ht="23.1" customHeight="1" x14ac:dyDescent="0.15">
      <c r="B23" s="19"/>
      <c r="C23" s="19"/>
      <c r="D23" s="19"/>
      <c r="E23" s="21"/>
      <c r="F23" s="19"/>
      <c r="G23" s="21"/>
      <c r="H23" s="21"/>
      <c r="L23" s="5" t="s">
        <v>92</v>
      </c>
      <c r="M23" s="36"/>
      <c r="N23" s="36"/>
      <c r="O23" s="36"/>
      <c r="P23" s="36"/>
      <c r="Q23" s="36"/>
      <c r="R23" s="36"/>
    </row>
    <row r="24" spans="1:18" ht="25.9" customHeight="1" x14ac:dyDescent="0.15">
      <c r="B24" s="59" t="s">
        <v>112</v>
      </c>
      <c r="C24" s="59"/>
      <c r="D24" s="59"/>
      <c r="E24" s="59"/>
      <c r="F24" s="59"/>
      <c r="G24" s="21"/>
      <c r="H24" s="21"/>
      <c r="L24" s="5" t="s">
        <v>95</v>
      </c>
    </row>
    <row r="25" spans="1:18" s="3" customFormat="1" ht="34.15" customHeight="1" x14ac:dyDescent="0.15">
      <c r="B25" s="132" t="s">
        <v>35</v>
      </c>
      <c r="C25" s="133"/>
      <c r="D25" s="60" t="s">
        <v>54</v>
      </c>
      <c r="E25" s="61" t="s">
        <v>36</v>
      </c>
      <c r="F25" s="62" t="s">
        <v>63</v>
      </c>
      <c r="G25" s="62" t="s">
        <v>43</v>
      </c>
      <c r="H25" s="63" t="s">
        <v>37</v>
      </c>
      <c r="I25" s="64" t="s">
        <v>64</v>
      </c>
      <c r="J25" s="65" t="s">
        <v>38</v>
      </c>
      <c r="K25" s="66"/>
    </row>
    <row r="26" spans="1:18" ht="26.1" customHeight="1" x14ac:dyDescent="0.15">
      <c r="B26" s="67"/>
      <c r="C26" s="68" t="s">
        <v>11</v>
      </c>
      <c r="D26" s="116" t="str">
        <f>DATEDIF(B26,B27,"Y")&amp;"年"&amp;DATEDIF(B26,B27,"YM")&amp;"月"&amp;DATEDIF(B26,B27,"MD")+1&amp;"日"</f>
        <v>0年0月1日</v>
      </c>
      <c r="E26" s="118"/>
      <c r="F26" s="69"/>
      <c r="G26" s="70"/>
      <c r="H26" s="71"/>
      <c r="I26" s="124"/>
      <c r="J26" s="126"/>
    </row>
    <row r="27" spans="1:18" ht="26.1" customHeight="1" x14ac:dyDescent="0.15">
      <c r="B27" s="72"/>
      <c r="C27" s="73" t="s">
        <v>12</v>
      </c>
      <c r="D27" s="117"/>
      <c r="E27" s="119"/>
      <c r="F27" s="74"/>
      <c r="G27" s="75"/>
      <c r="H27" s="76"/>
      <c r="I27" s="125"/>
      <c r="J27" s="127"/>
    </row>
    <row r="28" spans="1:18" ht="26.1" customHeight="1" x14ac:dyDescent="0.15">
      <c r="B28" s="67"/>
      <c r="C28" s="68" t="s">
        <v>11</v>
      </c>
      <c r="D28" s="116" t="str">
        <f>DATEDIF(B28,B29,"Y")&amp;"年"&amp;DATEDIF(B28,B29,"YM")&amp;"月"&amp;DATEDIF(B28,B29,"MD")+1&amp;"日"</f>
        <v>0年0月1日</v>
      </c>
      <c r="E28" s="118"/>
      <c r="F28" s="69"/>
      <c r="G28" s="70"/>
      <c r="H28" s="71"/>
      <c r="I28" s="124"/>
      <c r="J28" s="126"/>
    </row>
    <row r="29" spans="1:18" ht="26.1" customHeight="1" x14ac:dyDescent="0.15">
      <c r="B29" s="72"/>
      <c r="C29" s="73" t="s">
        <v>12</v>
      </c>
      <c r="D29" s="117"/>
      <c r="E29" s="119"/>
      <c r="F29" s="74"/>
      <c r="G29" s="75"/>
      <c r="H29" s="76"/>
      <c r="I29" s="125"/>
      <c r="J29" s="127"/>
    </row>
    <row r="30" spans="1:18" ht="26.1" customHeight="1" x14ac:dyDescent="0.15">
      <c r="B30" s="77"/>
      <c r="C30" s="68" t="s">
        <v>11</v>
      </c>
      <c r="D30" s="128" t="str">
        <f t="shared" ref="D30" si="0">DATEDIF(B30,B31,"Y")&amp;"年"&amp;DATEDIF(B30,B31,"YM")&amp;"月"&amp;DATEDIF(B30,B31,"MD")+1&amp;"日"</f>
        <v>0年0月1日</v>
      </c>
      <c r="E30" s="130"/>
      <c r="F30" s="69"/>
      <c r="G30" s="70"/>
      <c r="H30" s="71"/>
      <c r="I30" s="124"/>
      <c r="J30" s="126"/>
      <c r="L30" s="6" t="s">
        <v>31</v>
      </c>
    </row>
    <row r="31" spans="1:18" ht="26.1" customHeight="1" x14ac:dyDescent="0.15">
      <c r="B31" s="78"/>
      <c r="C31" s="73" t="s">
        <v>12</v>
      </c>
      <c r="D31" s="129"/>
      <c r="E31" s="131"/>
      <c r="F31" s="74"/>
      <c r="G31" s="75"/>
      <c r="H31" s="76"/>
      <c r="I31" s="125"/>
      <c r="J31" s="127"/>
      <c r="L31" s="3" t="s">
        <v>18</v>
      </c>
    </row>
    <row r="32" spans="1:18" ht="26.1" customHeight="1" x14ac:dyDescent="0.15">
      <c r="B32" s="67"/>
      <c r="C32" s="68" t="s">
        <v>11</v>
      </c>
      <c r="D32" s="128" t="str">
        <f t="shared" ref="D32" si="1">DATEDIF(B32,B33,"Y")&amp;"年"&amp;DATEDIF(B32,B33,"YM")&amp;"月"&amp;DATEDIF(B32,B33,"MD")+1&amp;"日"</f>
        <v>0年0月1日</v>
      </c>
      <c r="E32" s="122"/>
      <c r="F32" s="69"/>
      <c r="G32" s="70"/>
      <c r="H32" s="71"/>
      <c r="I32" s="124"/>
      <c r="J32" s="126"/>
      <c r="L32" s="3" t="s">
        <v>19</v>
      </c>
    </row>
    <row r="33" spans="2:12" ht="26.1" customHeight="1" x14ac:dyDescent="0.15">
      <c r="B33" s="72"/>
      <c r="C33" s="73" t="s">
        <v>12</v>
      </c>
      <c r="D33" s="129"/>
      <c r="E33" s="123"/>
      <c r="F33" s="74"/>
      <c r="G33" s="75"/>
      <c r="H33" s="76"/>
      <c r="I33" s="125"/>
      <c r="J33" s="127"/>
      <c r="L33" s="3" t="s">
        <v>46</v>
      </c>
    </row>
    <row r="34" spans="2:12" ht="26.1" customHeight="1" x14ac:dyDescent="0.15">
      <c r="B34" s="67"/>
      <c r="C34" s="68" t="s">
        <v>11</v>
      </c>
      <c r="D34" s="120" t="str">
        <f t="shared" ref="D34" si="2">DATEDIF(B34,B35,"Y")&amp;"年"&amp;DATEDIF(B34,B35,"YM")&amp;"月"&amp;DATEDIF(B34,B35,"MD")+1&amp;"日"</f>
        <v>0年0月1日</v>
      </c>
      <c r="E34" s="122"/>
      <c r="F34" s="69"/>
      <c r="G34" s="70"/>
      <c r="H34" s="71"/>
      <c r="I34" s="124"/>
      <c r="J34" s="126"/>
      <c r="L34" s="3" t="s">
        <v>21</v>
      </c>
    </row>
    <row r="35" spans="2:12" ht="26.1" customHeight="1" x14ac:dyDescent="0.15">
      <c r="B35" s="72"/>
      <c r="C35" s="73" t="s">
        <v>12</v>
      </c>
      <c r="D35" s="121"/>
      <c r="E35" s="123"/>
      <c r="F35" s="74"/>
      <c r="G35" s="75"/>
      <c r="H35" s="76"/>
      <c r="I35" s="125"/>
      <c r="J35" s="127"/>
      <c r="L35" s="3" t="s">
        <v>23</v>
      </c>
    </row>
    <row r="36" spans="2:12" ht="26.1" customHeight="1" x14ac:dyDescent="0.15">
      <c r="B36" s="67"/>
      <c r="C36" s="68" t="s">
        <v>11</v>
      </c>
      <c r="D36" s="120" t="str">
        <f t="shared" ref="D36" si="3">DATEDIF(B36,B37,"Y")&amp;"年"&amp;DATEDIF(B36,B37,"YM")&amp;"月"&amp;DATEDIF(B36,B37,"MD")+1&amp;"日"</f>
        <v>0年0月1日</v>
      </c>
      <c r="E36" s="122"/>
      <c r="F36" s="69"/>
      <c r="G36" s="70"/>
      <c r="H36" s="71"/>
      <c r="I36" s="124"/>
      <c r="J36" s="126"/>
      <c r="L36" s="3" t="s">
        <v>22</v>
      </c>
    </row>
    <row r="37" spans="2:12" ht="26.1" customHeight="1" x14ac:dyDescent="0.15">
      <c r="B37" s="72"/>
      <c r="C37" s="73" t="s">
        <v>12</v>
      </c>
      <c r="D37" s="121"/>
      <c r="E37" s="123"/>
      <c r="F37" s="74"/>
      <c r="G37" s="75"/>
      <c r="H37" s="76"/>
      <c r="I37" s="125"/>
      <c r="J37" s="127"/>
    </row>
    <row r="38" spans="2:12" ht="26.1" customHeight="1" x14ac:dyDescent="0.15">
      <c r="B38" s="67"/>
      <c r="C38" s="68" t="s">
        <v>11</v>
      </c>
      <c r="D38" s="116" t="str">
        <f>DATEDIF(B38,B39,"Y")&amp;"年"&amp;DATEDIF(B38,B39,"YM")&amp;"月"&amp;DATEDIF(B38,B39,"MD")+1&amp;"日"</f>
        <v>0年0月1日</v>
      </c>
      <c r="E38" s="118"/>
      <c r="F38" s="69"/>
      <c r="G38" s="70"/>
      <c r="H38" s="71"/>
      <c r="I38" s="124"/>
      <c r="J38" s="126"/>
    </row>
    <row r="39" spans="2:12" ht="26.1" customHeight="1" x14ac:dyDescent="0.15">
      <c r="B39" s="72"/>
      <c r="C39" s="73" t="s">
        <v>12</v>
      </c>
      <c r="D39" s="117"/>
      <c r="E39" s="119"/>
      <c r="F39" s="74"/>
      <c r="G39" s="75"/>
      <c r="H39" s="76"/>
      <c r="I39" s="125"/>
      <c r="J39" s="127"/>
    </row>
    <row r="40" spans="2:12" ht="26.1" customHeight="1" x14ac:dyDescent="0.15">
      <c r="B40" s="67"/>
      <c r="C40" s="68" t="s">
        <v>11</v>
      </c>
      <c r="D40" s="116" t="str">
        <f t="shared" ref="D40" si="4">DATEDIF(B40,B41,"Y")&amp;"年"&amp;DATEDIF(B40,B41,"YM")&amp;"月"&amp;DATEDIF(B40,B41,"MD")+1&amp;"日"</f>
        <v>0年0月1日</v>
      </c>
      <c r="E40" s="118"/>
      <c r="F40" s="69"/>
      <c r="G40" s="70"/>
      <c r="H40" s="71"/>
      <c r="I40" s="124"/>
      <c r="J40" s="126"/>
    </row>
    <row r="41" spans="2:12" ht="26.1" customHeight="1" x14ac:dyDescent="0.15">
      <c r="B41" s="72"/>
      <c r="C41" s="73" t="s">
        <v>12</v>
      </c>
      <c r="D41" s="117"/>
      <c r="E41" s="119"/>
      <c r="F41" s="74"/>
      <c r="G41" s="75"/>
      <c r="H41" s="76"/>
      <c r="I41" s="125"/>
      <c r="J41" s="127"/>
    </row>
    <row r="42" spans="2:12" ht="26.1" customHeight="1" x14ac:dyDescent="0.15">
      <c r="B42" s="115" t="s">
        <v>39</v>
      </c>
      <c r="C42" s="115"/>
      <c r="D42" s="115"/>
      <c r="E42" s="79">
        <f>SUM(E26:E41)</f>
        <v>0</v>
      </c>
      <c r="F42" s="4" t="str">
        <f>IF(E42&lt;512,"※ 保育士等の業務従事歴が、令和９年３月３１日時点で、直近１２年中６年以上ある方が経験者採用試験の対象です","")</f>
        <v>※ 保育士等の業務従事歴が、令和９年３月３１日時点で、直近１２年中６年以上ある方が経験者採用試験の対象です</v>
      </c>
      <c r="G42" s="80"/>
      <c r="H42" s="81"/>
      <c r="I42" s="19"/>
      <c r="J42" s="19"/>
    </row>
    <row r="43" spans="2:12" ht="23.25" customHeight="1" x14ac:dyDescent="0.15">
      <c r="B43" s="82"/>
      <c r="C43" s="82"/>
      <c r="D43" s="82"/>
      <c r="E43" s="83"/>
      <c r="F43" s="84"/>
      <c r="G43" s="85"/>
      <c r="H43" s="81"/>
      <c r="I43" s="19"/>
      <c r="J43" s="19"/>
    </row>
    <row r="44" spans="2:12" ht="23.25" customHeight="1" x14ac:dyDescent="0.15">
      <c r="B44" s="86" t="s">
        <v>110</v>
      </c>
      <c r="C44" s="87"/>
      <c r="D44" s="87"/>
      <c r="E44" s="88"/>
      <c r="F44" s="84"/>
      <c r="G44" s="85"/>
      <c r="H44" s="81"/>
      <c r="I44" s="19"/>
      <c r="J44" s="19"/>
    </row>
    <row r="45" spans="2:12" ht="23.25" customHeight="1" x14ac:dyDescent="0.15">
      <c r="B45" s="111" t="s">
        <v>94</v>
      </c>
      <c r="C45" s="111"/>
      <c r="D45" s="111"/>
      <c r="E45" s="111"/>
      <c r="F45" s="111"/>
      <c r="G45" s="111"/>
      <c r="H45" s="111"/>
      <c r="I45" s="111"/>
      <c r="J45" s="111"/>
    </row>
    <row r="46" spans="2:12" ht="23.25" customHeight="1" thickBot="1" x14ac:dyDescent="0.2">
      <c r="B46" s="111"/>
      <c r="C46" s="111"/>
      <c r="D46" s="111"/>
      <c r="E46" s="111"/>
      <c r="F46" s="111"/>
      <c r="G46" s="111"/>
      <c r="H46" s="111"/>
      <c r="I46" s="111"/>
      <c r="J46" s="111"/>
    </row>
    <row r="47" spans="2:12" ht="23.25" customHeight="1" thickTop="1" x14ac:dyDescent="0.15">
      <c r="B47" s="101" t="s">
        <v>81</v>
      </c>
      <c r="C47" s="102"/>
      <c r="D47" s="102"/>
      <c r="E47" s="102"/>
      <c r="F47" s="102"/>
      <c r="G47" s="102"/>
      <c r="H47" s="102"/>
      <c r="I47" s="102"/>
      <c r="J47" s="103"/>
    </row>
    <row r="48" spans="2:12" ht="23.25" customHeight="1" x14ac:dyDescent="0.15">
      <c r="B48" s="104"/>
      <c r="C48" s="105"/>
      <c r="D48" s="105"/>
      <c r="E48" s="105"/>
      <c r="F48" s="105"/>
      <c r="G48" s="105"/>
      <c r="H48" s="105"/>
      <c r="I48" s="105"/>
      <c r="J48" s="106"/>
    </row>
    <row r="49" spans="2:10" ht="23.25" customHeight="1" thickBot="1" x14ac:dyDescent="0.2">
      <c r="B49" s="107"/>
      <c r="C49" s="108"/>
      <c r="D49" s="108"/>
      <c r="E49" s="108"/>
      <c r="F49" s="108"/>
      <c r="G49" s="108"/>
      <c r="H49" s="108"/>
      <c r="I49" s="108"/>
      <c r="J49" s="109"/>
    </row>
    <row r="50" spans="2:10" ht="6" customHeight="1" thickTop="1" x14ac:dyDescent="0.15">
      <c r="B50" s="89"/>
      <c r="C50" s="89"/>
      <c r="D50" s="89"/>
      <c r="E50" s="89"/>
      <c r="F50" s="89"/>
      <c r="G50" s="89"/>
      <c r="H50" s="89"/>
      <c r="I50" s="89"/>
      <c r="J50" s="89"/>
    </row>
    <row r="51" spans="2:10" ht="211.5" customHeight="1" x14ac:dyDescent="0.15">
      <c r="B51" s="112" t="s">
        <v>113</v>
      </c>
      <c r="C51" s="113"/>
      <c r="D51" s="113"/>
      <c r="E51" s="113"/>
      <c r="F51" s="113"/>
      <c r="G51" s="113"/>
      <c r="H51" s="113"/>
      <c r="I51" s="113"/>
      <c r="J51" s="114"/>
    </row>
    <row r="52" spans="2:10" ht="6.95" customHeight="1" x14ac:dyDescent="0.15">
      <c r="B52" s="90"/>
      <c r="C52" s="90"/>
      <c r="D52" s="90"/>
      <c r="E52" s="90"/>
      <c r="F52" s="90"/>
      <c r="G52" s="90"/>
      <c r="H52" s="90"/>
      <c r="I52" s="90"/>
      <c r="J52" s="90"/>
    </row>
    <row r="53" spans="2:10" s="93" customFormat="1" ht="30" customHeight="1" x14ac:dyDescent="0.15">
      <c r="B53" s="91" t="s">
        <v>88</v>
      </c>
      <c r="C53" s="110"/>
      <c r="D53" s="110"/>
      <c r="E53" s="110"/>
      <c r="F53" s="92"/>
      <c r="G53" s="92"/>
      <c r="H53" s="92"/>
      <c r="I53" s="92"/>
      <c r="J53" s="92"/>
    </row>
    <row r="54" spans="2:10" s="93" customFormat="1" ht="30" customHeight="1" x14ac:dyDescent="0.15">
      <c r="B54" s="91" t="s">
        <v>89</v>
      </c>
      <c r="C54" s="100"/>
      <c r="D54" s="100"/>
      <c r="E54" s="100"/>
      <c r="F54" s="92"/>
      <c r="G54" s="92"/>
      <c r="H54" s="92"/>
      <c r="I54" s="92"/>
      <c r="J54" s="92"/>
    </row>
    <row r="55" spans="2:10" s="93" customFormat="1" ht="23.25" customHeight="1" x14ac:dyDescent="0.15">
      <c r="B55" s="94"/>
      <c r="C55" s="94"/>
      <c r="D55" s="94"/>
      <c r="E55" s="95"/>
      <c r="F55" s="96"/>
      <c r="G55" s="97"/>
      <c r="H55" s="98"/>
      <c r="I55" s="17"/>
      <c r="J55" s="17"/>
    </row>
    <row r="56" spans="2:10" s="93" customFormat="1" ht="409.5" customHeight="1" x14ac:dyDescent="0.15"/>
    <row r="57" spans="2:10" ht="25.5" customHeight="1" x14ac:dyDescent="0.15"/>
  </sheetData>
  <mergeCells count="65">
    <mergeCell ref="B7:C7"/>
    <mergeCell ref="E7:G7"/>
    <mergeCell ref="B8:C8"/>
    <mergeCell ref="D8:G8"/>
    <mergeCell ref="B4:C4"/>
    <mergeCell ref="D4:G4"/>
    <mergeCell ref="B5:C5"/>
    <mergeCell ref="D5:G5"/>
    <mergeCell ref="B6:C6"/>
    <mergeCell ref="E6:G6"/>
    <mergeCell ref="B9:C9"/>
    <mergeCell ref="D9:G9"/>
    <mergeCell ref="H16:I16"/>
    <mergeCell ref="B17:C17"/>
    <mergeCell ref="B18:C18"/>
    <mergeCell ref="H14:I14"/>
    <mergeCell ref="B10:C10"/>
    <mergeCell ref="D10:G10"/>
    <mergeCell ref="B11:C11"/>
    <mergeCell ref="B14:C14"/>
    <mergeCell ref="D14:E14"/>
    <mergeCell ref="B25:C25"/>
    <mergeCell ref="B15:C16"/>
    <mergeCell ref="H17:I17"/>
    <mergeCell ref="H15:I15"/>
    <mergeCell ref="B22:C22"/>
    <mergeCell ref="B21:C21"/>
    <mergeCell ref="J26:J27"/>
    <mergeCell ref="D28:D29"/>
    <mergeCell ref="E28:E29"/>
    <mergeCell ref="I28:I29"/>
    <mergeCell ref="J28:J29"/>
    <mergeCell ref="D26:D27"/>
    <mergeCell ref="E26:E27"/>
    <mergeCell ref="I26:I27"/>
    <mergeCell ref="I30:I31"/>
    <mergeCell ref="J30:J31"/>
    <mergeCell ref="D32:D33"/>
    <mergeCell ref="E32:E33"/>
    <mergeCell ref="I32:I33"/>
    <mergeCell ref="J32:J33"/>
    <mergeCell ref="D30:D31"/>
    <mergeCell ref="E30:E31"/>
    <mergeCell ref="I34:I35"/>
    <mergeCell ref="J34:J35"/>
    <mergeCell ref="D36:D37"/>
    <mergeCell ref="E36:E37"/>
    <mergeCell ref="I36:I37"/>
    <mergeCell ref="J36:J37"/>
    <mergeCell ref="I38:I39"/>
    <mergeCell ref="J38:J39"/>
    <mergeCell ref="D40:D41"/>
    <mergeCell ref="E40:E41"/>
    <mergeCell ref="I40:I41"/>
    <mergeCell ref="J40:J41"/>
    <mergeCell ref="B42:D42"/>
    <mergeCell ref="D38:D39"/>
    <mergeCell ref="E38:E39"/>
    <mergeCell ref="D34:D35"/>
    <mergeCell ref="E34:E35"/>
    <mergeCell ref="C54:E54"/>
    <mergeCell ref="B47:J49"/>
    <mergeCell ref="C53:E53"/>
    <mergeCell ref="B45:J46"/>
    <mergeCell ref="B51:J51"/>
  </mergeCells>
  <phoneticPr fontId="1"/>
  <dataValidations count="5">
    <dataValidation type="list" allowBlank="1" showInputMessage="1" showErrorMessage="1" sqref="I26:I41" xr:uid="{BEF45659-6FF9-4489-BAC5-F7B4A4728D27}">
      <formula1>"対象,対象外"</formula1>
    </dataValidation>
    <dataValidation type="list" allowBlank="1" showInputMessage="1" showErrorMessage="1" sqref="H38 H40 H28 H32 H36 H34 H26 H30" xr:uid="{6595AFAE-EE88-4A7A-AACA-5FD17A0862D7}">
      <formula1>$L$31:$L$36</formula1>
    </dataValidation>
    <dataValidation type="list" allowBlank="1" showInputMessage="1" showErrorMessage="1" sqref="E15 E18:E20" xr:uid="{CD1AE1B8-072B-4DDA-911B-7BDD29AC2FD1}">
      <formula1>$L$14:$L$15</formula1>
    </dataValidation>
    <dataValidation type="list" allowBlank="1" showInputMessage="1" showErrorMessage="1" sqref="E16:E17" xr:uid="{3C8BA0A6-7C12-4992-B7C6-5B50A9989D8B}">
      <formula1>$L$18:$L$19</formula1>
    </dataValidation>
    <dataValidation type="list" allowBlank="1" showInputMessage="1" showErrorMessage="1" sqref="H22" xr:uid="{E7CFF097-ABED-40D6-AD7B-877F4AFFFFB2}">
      <formula1>$L$22:$L$24</formula1>
    </dataValidation>
  </dataValidations>
  <pageMargins left="0.61" right="0.23" top="0.52" bottom="0.23" header="0.39370078740157483" footer="0"/>
  <pageSetup paperSize="9" scale="4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826E-B819-4B39-9550-443B47B5ADB0}">
  <sheetPr>
    <pageSetUpPr fitToPage="1"/>
  </sheetPr>
  <dimension ref="A1:R57"/>
  <sheetViews>
    <sheetView view="pageBreakPreview" zoomScale="85" zoomScaleNormal="100" zoomScaleSheetLayoutView="85" workbookViewId="0"/>
  </sheetViews>
  <sheetFormatPr defaultColWidth="9" defaultRowHeight="45" customHeight="1" x14ac:dyDescent="0.15"/>
  <cols>
    <col min="1" max="1" width="5.625" style="5" customWidth="1"/>
    <col min="2" max="2" width="18.5" style="5" customWidth="1"/>
    <col min="3" max="3" width="6" style="5" customWidth="1"/>
    <col min="4" max="4" width="22.25" style="5" customWidth="1"/>
    <col min="5" max="5" width="20.625" style="5" customWidth="1"/>
    <col min="6" max="7" width="30.125" style="5" customWidth="1"/>
    <col min="8" max="8" width="14.375" style="5" customWidth="1"/>
    <col min="9" max="9" width="10" style="5" customWidth="1"/>
    <col min="10" max="10" width="20.5" style="5" customWidth="1"/>
    <col min="11" max="11" width="5.625" style="5" customWidth="1"/>
    <col min="12" max="12" width="24.625" style="5" hidden="1" customWidth="1"/>
    <col min="13" max="13" width="21.375" style="5" hidden="1" customWidth="1"/>
    <col min="14" max="16384" width="9" style="5"/>
  </cols>
  <sheetData>
    <row r="1" spans="2:13" s="3" customFormat="1" ht="51" customHeight="1" x14ac:dyDescent="0.15">
      <c r="B1" s="1" t="s">
        <v>68</v>
      </c>
      <c r="C1" s="2"/>
      <c r="D1" s="2"/>
      <c r="E1" s="2"/>
      <c r="F1" s="2"/>
      <c r="G1" s="2"/>
      <c r="H1" s="2"/>
      <c r="I1" s="2"/>
      <c r="J1" s="2"/>
      <c r="L1" s="4"/>
    </row>
    <row r="2" spans="2:13" ht="11.45" customHeight="1" x14ac:dyDescent="0.15">
      <c r="L2" s="6"/>
    </row>
    <row r="3" spans="2:13" ht="25.9" customHeight="1" x14ac:dyDescent="0.15">
      <c r="B3" s="7" t="s">
        <v>65</v>
      </c>
      <c r="L3" s="3"/>
    </row>
    <row r="4" spans="2:13" ht="26.1" customHeight="1" x14ac:dyDescent="0.15">
      <c r="B4" s="152" t="s">
        <v>70</v>
      </c>
      <c r="C4" s="152"/>
      <c r="D4" s="153" t="s">
        <v>77</v>
      </c>
      <c r="E4" s="153"/>
      <c r="F4" s="153"/>
      <c r="G4" s="153"/>
      <c r="H4" s="8"/>
      <c r="L4" s="3"/>
    </row>
    <row r="5" spans="2:13" ht="26.1" customHeight="1" x14ac:dyDescent="0.15">
      <c r="B5" s="152" t="s">
        <v>69</v>
      </c>
      <c r="C5" s="152"/>
      <c r="D5" s="153" t="s">
        <v>78</v>
      </c>
      <c r="E5" s="153"/>
      <c r="F5" s="153"/>
      <c r="G5" s="153"/>
      <c r="H5" s="8"/>
      <c r="L5" s="9"/>
    </row>
    <row r="6" spans="2:13" ht="26.1" customHeight="1" x14ac:dyDescent="0.15">
      <c r="B6" s="152" t="s">
        <v>71</v>
      </c>
      <c r="C6" s="152"/>
      <c r="D6" s="10" t="s">
        <v>79</v>
      </c>
      <c r="E6" s="145" t="s">
        <v>98</v>
      </c>
      <c r="F6" s="146"/>
      <c r="G6" s="147"/>
      <c r="H6" s="8"/>
      <c r="I6" s="11"/>
      <c r="J6" s="12"/>
      <c r="L6" s="9"/>
    </row>
    <row r="7" spans="2:13" ht="26.1" customHeight="1" x14ac:dyDescent="0.15">
      <c r="B7" s="148" t="s">
        <v>97</v>
      </c>
      <c r="C7" s="149"/>
      <c r="D7" s="10" t="s">
        <v>75</v>
      </c>
      <c r="E7" s="145"/>
      <c r="F7" s="146"/>
      <c r="G7" s="147"/>
      <c r="H7" s="8"/>
      <c r="I7" s="11"/>
      <c r="J7" s="12"/>
      <c r="L7" s="9"/>
    </row>
    <row r="8" spans="2:13" ht="26.1" customHeight="1" x14ac:dyDescent="0.15">
      <c r="B8" s="152" t="s">
        <v>72</v>
      </c>
      <c r="C8" s="152"/>
      <c r="D8" s="153" t="s">
        <v>80</v>
      </c>
      <c r="E8" s="153"/>
      <c r="F8" s="153"/>
      <c r="G8" s="153"/>
      <c r="H8" s="8"/>
      <c r="I8" s="11"/>
      <c r="J8" s="12"/>
      <c r="L8" s="9"/>
    </row>
    <row r="9" spans="2:13" ht="26.1" customHeight="1" x14ac:dyDescent="0.15">
      <c r="B9" s="143" t="s">
        <v>73</v>
      </c>
      <c r="C9" s="144"/>
      <c r="D9" s="145" t="s">
        <v>99</v>
      </c>
      <c r="E9" s="146"/>
      <c r="F9" s="146"/>
      <c r="G9" s="147"/>
      <c r="H9" s="8"/>
      <c r="I9" s="11"/>
      <c r="J9" s="12"/>
      <c r="L9" s="9"/>
    </row>
    <row r="10" spans="2:13" ht="26.1" customHeight="1" x14ac:dyDescent="0.15">
      <c r="B10" s="152" t="s">
        <v>74</v>
      </c>
      <c r="C10" s="152"/>
      <c r="D10" s="145" t="s">
        <v>100</v>
      </c>
      <c r="E10" s="146"/>
      <c r="F10" s="146"/>
      <c r="G10" s="147"/>
      <c r="H10" s="8"/>
      <c r="I10" s="11"/>
      <c r="J10" s="12"/>
      <c r="L10" s="13" t="s">
        <v>7</v>
      </c>
      <c r="M10" s="14" t="s">
        <v>34</v>
      </c>
    </row>
    <row r="11" spans="2:13" ht="26.1" customHeight="1" x14ac:dyDescent="0.15">
      <c r="B11" s="152" t="s">
        <v>52</v>
      </c>
      <c r="C11" s="152"/>
      <c r="D11" s="15">
        <v>32599</v>
      </c>
      <c r="E11" s="16" t="str">
        <f>IF(VALUE(SUBSTITUTE(J14,"歳",""))&lt;62,"","※年齢要件を確認してください")</f>
        <v/>
      </c>
      <c r="F11" s="17"/>
      <c r="G11" s="17"/>
      <c r="H11" s="8"/>
      <c r="K11" s="3"/>
      <c r="L11" s="13" t="s">
        <v>10</v>
      </c>
      <c r="M11" s="18">
        <v>46478</v>
      </c>
    </row>
    <row r="12" spans="2:13" ht="17.100000000000001" customHeight="1" x14ac:dyDescent="0.15">
      <c r="B12" s="19"/>
      <c r="C12" s="19"/>
      <c r="D12" s="17"/>
      <c r="E12" s="20"/>
      <c r="F12" s="17"/>
      <c r="G12" s="20"/>
      <c r="H12" s="21"/>
      <c r="L12" s="3"/>
    </row>
    <row r="13" spans="2:13" ht="26.1" customHeight="1" x14ac:dyDescent="0.15">
      <c r="B13" s="22" t="s">
        <v>66</v>
      </c>
      <c r="C13" s="23"/>
      <c r="D13" s="23"/>
      <c r="E13" s="23"/>
      <c r="F13" s="23"/>
      <c r="G13" s="8"/>
      <c r="H13" s="24" t="s">
        <v>93</v>
      </c>
      <c r="I13" s="24"/>
      <c r="J13" s="24"/>
      <c r="L13" s="6" t="s">
        <v>32</v>
      </c>
      <c r="M13" s="25"/>
    </row>
    <row r="14" spans="2:13" ht="26.1" customHeight="1" x14ac:dyDescent="0.15">
      <c r="B14" s="154" t="s">
        <v>15</v>
      </c>
      <c r="C14" s="155"/>
      <c r="D14" s="154" t="s">
        <v>16</v>
      </c>
      <c r="E14" s="155"/>
      <c r="F14" s="26" t="s">
        <v>17</v>
      </c>
      <c r="G14" s="21"/>
      <c r="H14" s="150" t="s">
        <v>96</v>
      </c>
      <c r="I14" s="151"/>
      <c r="J14" s="27" t="str">
        <f>DATEDIF(D11,"2027/4/1","Y")&amp;"歳"</f>
        <v>38歳</v>
      </c>
      <c r="K14" s="28"/>
      <c r="L14" s="3" t="s">
        <v>29</v>
      </c>
      <c r="M14" s="29"/>
    </row>
    <row r="15" spans="2:13" ht="26.1" customHeight="1" x14ac:dyDescent="0.15">
      <c r="B15" s="134" t="s">
        <v>13</v>
      </c>
      <c r="C15" s="135"/>
      <c r="D15" s="30">
        <v>42215</v>
      </c>
      <c r="E15" s="31" t="s">
        <v>29</v>
      </c>
      <c r="F15" s="32" t="s">
        <v>101</v>
      </c>
      <c r="G15" s="8"/>
      <c r="H15" s="140" t="s">
        <v>114</v>
      </c>
      <c r="I15" s="141"/>
      <c r="J15" s="18">
        <f>DATE(YEAR(D11)+20+(IF(MONTH(D11)&gt;3,1,0)),4,1)</f>
        <v>40269</v>
      </c>
      <c r="K15" s="9"/>
      <c r="L15" s="3" t="s">
        <v>50</v>
      </c>
      <c r="M15" s="33"/>
    </row>
    <row r="16" spans="2:13" ht="26.1" customHeight="1" x14ac:dyDescent="0.15">
      <c r="B16" s="136"/>
      <c r="C16" s="137"/>
      <c r="D16" s="30">
        <v>42449</v>
      </c>
      <c r="E16" s="31" t="s">
        <v>30</v>
      </c>
      <c r="F16" s="32" t="s">
        <v>49</v>
      </c>
      <c r="G16" s="21"/>
      <c r="H16" s="138" t="s">
        <v>76</v>
      </c>
      <c r="I16" s="139"/>
      <c r="J16" s="34">
        <f>DATE(YEAR(M11)-12,MONTH(M11),DAY(M11))</f>
        <v>42095</v>
      </c>
      <c r="K16" s="9"/>
      <c r="M16" s="33"/>
    </row>
    <row r="17" spans="1:18" ht="26.1" customHeight="1" x14ac:dyDescent="0.15">
      <c r="B17" s="143" t="s">
        <v>67</v>
      </c>
      <c r="C17" s="144"/>
      <c r="D17" s="30"/>
      <c r="E17" s="31"/>
      <c r="F17" s="32"/>
      <c r="G17" s="21"/>
      <c r="H17" s="138" t="s">
        <v>55</v>
      </c>
      <c r="I17" s="139"/>
      <c r="J17" s="35">
        <f>DATE(YEAR(M11), MONTH(M11), DAY(M11)-1)</f>
        <v>46477</v>
      </c>
      <c r="K17" s="9"/>
      <c r="L17" s="6" t="s">
        <v>33</v>
      </c>
      <c r="M17" s="36"/>
      <c r="N17" s="36"/>
      <c r="O17" s="36"/>
      <c r="P17" s="36"/>
      <c r="Q17" s="36"/>
      <c r="R17" s="36"/>
    </row>
    <row r="18" spans="1:18" ht="26.1" customHeight="1" x14ac:dyDescent="0.15">
      <c r="B18" s="148" t="s">
        <v>14</v>
      </c>
      <c r="C18" s="149"/>
      <c r="D18" s="37">
        <v>42460</v>
      </c>
      <c r="E18" s="31" t="s">
        <v>29</v>
      </c>
      <c r="F18" s="32" t="s">
        <v>48</v>
      </c>
      <c r="G18" s="8"/>
      <c r="H18" s="21"/>
      <c r="K18" s="3"/>
      <c r="L18" s="5" t="s">
        <v>30</v>
      </c>
      <c r="M18" s="36"/>
      <c r="N18" s="36"/>
      <c r="O18" s="36"/>
      <c r="P18" s="36"/>
      <c r="Q18" s="36"/>
      <c r="R18" s="36"/>
    </row>
    <row r="19" spans="1:18" s="44" customFormat="1" ht="22.5" customHeight="1" x14ac:dyDescent="0.15">
      <c r="A19" s="38"/>
      <c r="B19" s="39"/>
      <c r="C19" s="39"/>
      <c r="D19" s="40"/>
      <c r="E19" s="41"/>
      <c r="F19" s="42"/>
      <c r="G19" s="43"/>
      <c r="J19" s="45"/>
      <c r="K19" s="46"/>
      <c r="L19" s="5" t="s">
        <v>51</v>
      </c>
      <c r="M19" s="47"/>
    </row>
    <row r="20" spans="1:18" s="44" customFormat="1" ht="26.1" customHeight="1" x14ac:dyDescent="0.15">
      <c r="B20" s="48" t="s">
        <v>87</v>
      </c>
      <c r="C20" s="49"/>
      <c r="D20" s="50"/>
      <c r="E20" s="51"/>
      <c r="F20" s="52"/>
      <c r="G20" s="43"/>
      <c r="J20" s="45"/>
      <c r="K20" s="46"/>
      <c r="L20" s="53"/>
      <c r="M20" s="47"/>
    </row>
    <row r="21" spans="1:18" s="3" customFormat="1" ht="26.1" customHeight="1" x14ac:dyDescent="0.15">
      <c r="A21" s="44"/>
      <c r="B21" s="142" t="s">
        <v>82</v>
      </c>
      <c r="C21" s="142"/>
      <c r="D21" s="54" t="s">
        <v>83</v>
      </c>
      <c r="E21" s="55" t="s">
        <v>84</v>
      </c>
      <c r="F21" s="55" t="s">
        <v>85</v>
      </c>
      <c r="G21" s="55" t="s">
        <v>105</v>
      </c>
      <c r="H21" s="26" t="s">
        <v>86</v>
      </c>
      <c r="J21" s="51"/>
      <c r="K21" s="9"/>
      <c r="L21" s="3" t="s">
        <v>90</v>
      </c>
      <c r="M21" s="4"/>
    </row>
    <row r="22" spans="1:18" ht="26.1" customHeight="1" x14ac:dyDescent="0.15">
      <c r="B22" s="100" t="s">
        <v>102</v>
      </c>
      <c r="C22" s="100"/>
      <c r="D22" s="56" t="s">
        <v>103</v>
      </c>
      <c r="E22" s="57" t="s">
        <v>104</v>
      </c>
      <c r="F22" s="37">
        <v>39173</v>
      </c>
      <c r="G22" s="37">
        <v>40633</v>
      </c>
      <c r="H22" s="31" t="s">
        <v>91</v>
      </c>
      <c r="J22" s="58"/>
      <c r="K22" s="3"/>
      <c r="L22" s="5" t="s">
        <v>91</v>
      </c>
      <c r="M22" s="36"/>
      <c r="N22" s="36"/>
      <c r="O22" s="36"/>
      <c r="P22" s="36"/>
      <c r="Q22" s="36"/>
      <c r="R22" s="36"/>
    </row>
    <row r="23" spans="1:18" ht="23.1" customHeight="1" x14ac:dyDescent="0.15">
      <c r="B23" s="19"/>
      <c r="C23" s="19"/>
      <c r="D23" s="19"/>
      <c r="E23" s="21"/>
      <c r="F23" s="19"/>
      <c r="G23" s="21"/>
      <c r="H23" s="21"/>
      <c r="L23" s="5" t="s">
        <v>92</v>
      </c>
      <c r="M23" s="36"/>
      <c r="N23" s="36"/>
      <c r="O23" s="36"/>
      <c r="P23" s="36"/>
      <c r="Q23" s="36"/>
      <c r="R23" s="36"/>
    </row>
    <row r="24" spans="1:18" ht="25.9" customHeight="1" x14ac:dyDescent="0.15">
      <c r="B24" s="59" t="s">
        <v>112</v>
      </c>
      <c r="C24" s="59"/>
      <c r="D24" s="59"/>
      <c r="E24" s="59"/>
      <c r="F24" s="59"/>
      <c r="G24" s="21"/>
      <c r="H24" s="21"/>
      <c r="L24" s="5" t="s">
        <v>95</v>
      </c>
    </row>
    <row r="25" spans="1:18" s="3" customFormat="1" ht="34.15" customHeight="1" x14ac:dyDescent="0.15">
      <c r="B25" s="132" t="s">
        <v>35</v>
      </c>
      <c r="C25" s="133"/>
      <c r="D25" s="60" t="s">
        <v>54</v>
      </c>
      <c r="E25" s="61" t="s">
        <v>36</v>
      </c>
      <c r="F25" s="62" t="s">
        <v>63</v>
      </c>
      <c r="G25" s="62" t="s">
        <v>43</v>
      </c>
      <c r="H25" s="63" t="s">
        <v>37</v>
      </c>
      <c r="I25" s="64" t="s">
        <v>64</v>
      </c>
      <c r="J25" s="65" t="s">
        <v>38</v>
      </c>
      <c r="K25" s="66"/>
    </row>
    <row r="26" spans="1:18" ht="26.1" customHeight="1" x14ac:dyDescent="0.15">
      <c r="B26" s="67">
        <v>40634</v>
      </c>
      <c r="C26" s="68" t="s">
        <v>11</v>
      </c>
      <c r="D26" s="116" t="str">
        <f>DATEDIF(B26,B27,"Y")&amp;"年"&amp;DATEDIF(B26,B27,"YM")&amp;"月"&amp;DATEDIF(B26,B27,"MD")+1&amp;"日"</f>
        <v>2年11月31日</v>
      </c>
      <c r="E26" s="118">
        <v>0</v>
      </c>
      <c r="F26" s="69" t="s">
        <v>25</v>
      </c>
      <c r="G26" s="70" t="s">
        <v>59</v>
      </c>
      <c r="H26" s="71" t="s">
        <v>28</v>
      </c>
      <c r="I26" s="124" t="s">
        <v>9</v>
      </c>
      <c r="J26" s="126"/>
    </row>
    <row r="27" spans="1:18" ht="26.1" customHeight="1" x14ac:dyDescent="0.15">
      <c r="B27" s="72">
        <v>41729</v>
      </c>
      <c r="C27" s="73" t="s">
        <v>12</v>
      </c>
      <c r="D27" s="117"/>
      <c r="E27" s="119"/>
      <c r="F27" s="74" t="s">
        <v>58</v>
      </c>
      <c r="G27" s="75" t="s">
        <v>53</v>
      </c>
      <c r="H27" s="76">
        <v>39</v>
      </c>
      <c r="I27" s="125"/>
      <c r="J27" s="127"/>
    </row>
    <row r="28" spans="1:18" ht="26.1" customHeight="1" x14ac:dyDescent="0.15">
      <c r="B28" s="67">
        <v>41760</v>
      </c>
      <c r="C28" s="68" t="s">
        <v>11</v>
      </c>
      <c r="D28" s="116" t="str">
        <f>DATEDIF(B28,B29,"Y")&amp;"年"&amp;DATEDIF(B28,B29,"YM")&amp;"月"&amp;DATEDIF(B28,B29,"MD")+1&amp;"日"</f>
        <v>1年9月29日</v>
      </c>
      <c r="E28" s="118">
        <v>0</v>
      </c>
      <c r="F28" s="69" t="s">
        <v>24</v>
      </c>
      <c r="G28" s="70" t="s">
        <v>1</v>
      </c>
      <c r="H28" s="71" t="s">
        <v>20</v>
      </c>
      <c r="I28" s="124" t="s">
        <v>56</v>
      </c>
      <c r="J28" s="126"/>
    </row>
    <row r="29" spans="1:18" ht="26.1" customHeight="1" x14ac:dyDescent="0.15">
      <c r="B29" s="72">
        <v>42429</v>
      </c>
      <c r="C29" s="73" t="s">
        <v>12</v>
      </c>
      <c r="D29" s="117"/>
      <c r="E29" s="119"/>
      <c r="F29" s="74" t="s">
        <v>40</v>
      </c>
      <c r="G29" s="75" t="s">
        <v>0</v>
      </c>
      <c r="H29" s="76">
        <v>15</v>
      </c>
      <c r="I29" s="125"/>
      <c r="J29" s="127"/>
    </row>
    <row r="30" spans="1:18" ht="26.1" customHeight="1" x14ac:dyDescent="0.15">
      <c r="B30" s="77">
        <v>42461</v>
      </c>
      <c r="C30" s="68" t="s">
        <v>11</v>
      </c>
      <c r="D30" s="128" t="str">
        <f t="shared" ref="D30" si="0">DATEDIF(B30,B31,"Y")&amp;"年"&amp;DATEDIF(B30,B31,"YM")&amp;"月"&amp;DATEDIF(B30,B31,"MD")+1&amp;"日"</f>
        <v>0年10月28日</v>
      </c>
      <c r="E30" s="130">
        <v>0</v>
      </c>
      <c r="F30" s="69" t="s">
        <v>106</v>
      </c>
      <c r="G30" s="70" t="s">
        <v>2</v>
      </c>
      <c r="H30" s="71" t="s">
        <v>18</v>
      </c>
      <c r="I30" s="124" t="s">
        <v>56</v>
      </c>
      <c r="J30" s="126"/>
      <c r="L30" s="6" t="s">
        <v>31</v>
      </c>
    </row>
    <row r="31" spans="1:18" ht="26.1" customHeight="1" x14ac:dyDescent="0.15">
      <c r="B31" s="78">
        <v>42794</v>
      </c>
      <c r="C31" s="73" t="s">
        <v>12</v>
      </c>
      <c r="D31" s="129"/>
      <c r="E31" s="131"/>
      <c r="F31" s="74" t="s">
        <v>107</v>
      </c>
      <c r="G31" s="75" t="s">
        <v>62</v>
      </c>
      <c r="H31" s="76">
        <v>39</v>
      </c>
      <c r="I31" s="125"/>
      <c r="J31" s="127"/>
      <c r="L31" s="3" t="s">
        <v>18</v>
      </c>
    </row>
    <row r="32" spans="1:18" ht="26.1" customHeight="1" x14ac:dyDescent="0.15">
      <c r="B32" s="67">
        <v>42826</v>
      </c>
      <c r="C32" s="68" t="s">
        <v>11</v>
      </c>
      <c r="D32" s="128" t="str">
        <f t="shared" ref="D32" si="1">DATEDIF(B32,B33,"Y")&amp;"年"&amp;DATEDIF(B32,B33,"YM")&amp;"月"&amp;DATEDIF(B32,B33,"MD")+1&amp;"日"</f>
        <v>1年11月25日</v>
      </c>
      <c r="E32" s="122">
        <v>111</v>
      </c>
      <c r="F32" s="69" t="s">
        <v>45</v>
      </c>
      <c r="G32" s="70" t="s">
        <v>27</v>
      </c>
      <c r="H32" s="71" t="s">
        <v>22</v>
      </c>
      <c r="I32" s="124" t="s">
        <v>8</v>
      </c>
      <c r="J32" s="126" t="s">
        <v>61</v>
      </c>
      <c r="L32" s="3" t="s">
        <v>19</v>
      </c>
    </row>
    <row r="33" spans="2:12" ht="26.1" customHeight="1" x14ac:dyDescent="0.15">
      <c r="B33" s="72">
        <v>43549</v>
      </c>
      <c r="C33" s="73" t="s">
        <v>12</v>
      </c>
      <c r="D33" s="129"/>
      <c r="E33" s="123"/>
      <c r="F33" s="74" t="s">
        <v>44</v>
      </c>
      <c r="G33" s="75" t="s">
        <v>60</v>
      </c>
      <c r="H33" s="76">
        <v>20</v>
      </c>
      <c r="I33" s="125"/>
      <c r="J33" s="127"/>
      <c r="L33" s="3" t="s">
        <v>46</v>
      </c>
    </row>
    <row r="34" spans="2:12" ht="26.1" customHeight="1" x14ac:dyDescent="0.15">
      <c r="B34" s="67">
        <v>43556</v>
      </c>
      <c r="C34" s="68" t="s">
        <v>11</v>
      </c>
      <c r="D34" s="120" t="str">
        <f t="shared" ref="D34" si="2">DATEDIF(B34,B35,"Y")&amp;"年"&amp;DATEDIF(B34,B35,"YM")&amp;"月"&amp;DATEDIF(B34,B35,"MD")+1&amp;"日"</f>
        <v>2年11月31日</v>
      </c>
      <c r="E34" s="122">
        <v>300</v>
      </c>
      <c r="F34" s="69" t="s">
        <v>108</v>
      </c>
      <c r="G34" s="70" t="s">
        <v>2</v>
      </c>
      <c r="H34" s="71" t="s">
        <v>18</v>
      </c>
      <c r="I34" s="124" t="s">
        <v>109</v>
      </c>
      <c r="J34" s="126"/>
      <c r="L34" s="3" t="s">
        <v>21</v>
      </c>
    </row>
    <row r="35" spans="2:12" ht="26.1" customHeight="1" x14ac:dyDescent="0.15">
      <c r="B35" s="72">
        <v>44651</v>
      </c>
      <c r="C35" s="73" t="s">
        <v>12</v>
      </c>
      <c r="D35" s="121"/>
      <c r="E35" s="123"/>
      <c r="F35" s="74" t="s">
        <v>47</v>
      </c>
      <c r="G35" s="75" t="s">
        <v>4</v>
      </c>
      <c r="H35" s="76">
        <v>39</v>
      </c>
      <c r="I35" s="125"/>
      <c r="J35" s="127"/>
      <c r="L35" s="3" t="s">
        <v>23</v>
      </c>
    </row>
    <row r="36" spans="2:12" ht="26.1" customHeight="1" x14ac:dyDescent="0.15">
      <c r="B36" s="67">
        <v>44652</v>
      </c>
      <c r="C36" s="68" t="s">
        <v>11</v>
      </c>
      <c r="D36" s="120" t="str">
        <f t="shared" ref="D36" si="3">DATEDIF(B36,B37,"Y")&amp;"年"&amp;DATEDIF(B36,B37,"YM")&amp;"月"&amp;DATEDIF(B36,B37,"MD")+1&amp;"日"</f>
        <v>3年5月30日</v>
      </c>
      <c r="E36" s="122">
        <v>0</v>
      </c>
      <c r="F36" s="69" t="s">
        <v>26</v>
      </c>
      <c r="G36" s="70" t="s">
        <v>3</v>
      </c>
      <c r="H36" s="71" t="s">
        <v>18</v>
      </c>
      <c r="I36" s="124" t="s">
        <v>56</v>
      </c>
      <c r="J36" s="126"/>
      <c r="L36" s="3" t="s">
        <v>22</v>
      </c>
    </row>
    <row r="37" spans="2:12" ht="26.1" customHeight="1" x14ac:dyDescent="0.15">
      <c r="B37" s="72">
        <v>45930</v>
      </c>
      <c r="C37" s="73" t="s">
        <v>12</v>
      </c>
      <c r="D37" s="121"/>
      <c r="E37" s="123"/>
      <c r="F37" s="74" t="s">
        <v>41</v>
      </c>
      <c r="G37" s="75" t="s">
        <v>5</v>
      </c>
      <c r="H37" s="76">
        <v>39</v>
      </c>
      <c r="I37" s="125"/>
      <c r="J37" s="127"/>
    </row>
    <row r="38" spans="2:12" ht="26.1" customHeight="1" x14ac:dyDescent="0.15">
      <c r="B38" s="67">
        <v>45931</v>
      </c>
      <c r="C38" s="68" t="s">
        <v>11</v>
      </c>
      <c r="D38" s="116" t="str">
        <f>DATEDIF(B38,B39,"Y")&amp;"年"&amp;DATEDIF(B38,B39,"YM")&amp;"月"&amp;DATEDIF(B38,B39,"MD")+1&amp;"日"</f>
        <v>1年5月31日</v>
      </c>
      <c r="E38" s="118">
        <v>106</v>
      </c>
      <c r="F38" s="69" t="s">
        <v>26</v>
      </c>
      <c r="G38" s="70" t="s">
        <v>2</v>
      </c>
      <c r="H38" s="71" t="s">
        <v>18</v>
      </c>
      <c r="I38" s="124" t="s">
        <v>8</v>
      </c>
      <c r="J38" s="126" t="s">
        <v>57</v>
      </c>
    </row>
    <row r="39" spans="2:12" ht="26.1" customHeight="1" x14ac:dyDescent="0.15">
      <c r="B39" s="72">
        <v>46477</v>
      </c>
      <c r="C39" s="73" t="s">
        <v>12</v>
      </c>
      <c r="D39" s="117"/>
      <c r="E39" s="119"/>
      <c r="F39" s="74" t="s">
        <v>42</v>
      </c>
      <c r="G39" s="75" t="s">
        <v>6</v>
      </c>
      <c r="H39" s="76">
        <v>39</v>
      </c>
      <c r="I39" s="125"/>
      <c r="J39" s="127"/>
    </row>
    <row r="40" spans="2:12" ht="26.1" customHeight="1" x14ac:dyDescent="0.15">
      <c r="B40" s="67"/>
      <c r="C40" s="68" t="s">
        <v>11</v>
      </c>
      <c r="D40" s="116" t="str">
        <f t="shared" ref="D40" si="4">DATEDIF(B40,B41,"Y")&amp;"年"&amp;DATEDIF(B40,B41,"YM")&amp;"月"&amp;DATEDIF(B40,B41,"MD")+1&amp;"日"</f>
        <v>0年0月1日</v>
      </c>
      <c r="E40" s="118"/>
      <c r="F40" s="69"/>
      <c r="G40" s="70"/>
      <c r="H40" s="71"/>
      <c r="I40" s="124"/>
      <c r="J40" s="126"/>
    </row>
    <row r="41" spans="2:12" ht="26.1" customHeight="1" x14ac:dyDescent="0.15">
      <c r="B41" s="72"/>
      <c r="C41" s="73" t="s">
        <v>12</v>
      </c>
      <c r="D41" s="117"/>
      <c r="E41" s="119"/>
      <c r="F41" s="74"/>
      <c r="G41" s="75"/>
      <c r="H41" s="76"/>
      <c r="I41" s="125"/>
      <c r="J41" s="127"/>
    </row>
    <row r="42" spans="2:12" ht="26.1" customHeight="1" x14ac:dyDescent="0.15">
      <c r="B42" s="115" t="s">
        <v>39</v>
      </c>
      <c r="C42" s="115"/>
      <c r="D42" s="115"/>
      <c r="E42" s="79">
        <f>SUM(E26:E41)</f>
        <v>517</v>
      </c>
      <c r="F42" s="4" t="str">
        <f>IF(E42&lt;512,"※ 保育士等の業務従事歴が、令和９年３月３１日時点で、直近１２年中６年以上ある方が経験者採用試験の対象です","")</f>
        <v/>
      </c>
      <c r="G42" s="80"/>
      <c r="H42" s="81"/>
      <c r="I42" s="19"/>
      <c r="J42" s="19"/>
    </row>
    <row r="43" spans="2:12" ht="23.25" customHeight="1" x14ac:dyDescent="0.15">
      <c r="B43" s="82"/>
      <c r="C43" s="82"/>
      <c r="D43" s="82"/>
      <c r="E43" s="83"/>
      <c r="F43" s="84"/>
      <c r="G43" s="85"/>
      <c r="H43" s="81"/>
      <c r="I43" s="19"/>
      <c r="J43" s="19"/>
    </row>
    <row r="44" spans="2:12" ht="23.25" customHeight="1" x14ac:dyDescent="0.15">
      <c r="B44" s="86" t="s">
        <v>110</v>
      </c>
      <c r="C44" s="87"/>
      <c r="D44" s="87"/>
      <c r="E44" s="88"/>
      <c r="F44" s="84"/>
      <c r="G44" s="85"/>
      <c r="H44" s="81"/>
      <c r="I44" s="19"/>
      <c r="J44" s="19"/>
    </row>
    <row r="45" spans="2:12" ht="23.25" customHeight="1" x14ac:dyDescent="0.15">
      <c r="B45" s="111" t="s">
        <v>94</v>
      </c>
      <c r="C45" s="111"/>
      <c r="D45" s="111"/>
      <c r="E45" s="111"/>
      <c r="F45" s="111"/>
      <c r="G45" s="111"/>
      <c r="H45" s="111"/>
      <c r="I45" s="111"/>
      <c r="J45" s="111"/>
    </row>
    <row r="46" spans="2:12" ht="23.25" customHeight="1" thickBot="1" x14ac:dyDescent="0.2">
      <c r="B46" s="111"/>
      <c r="C46" s="111"/>
      <c r="D46" s="111"/>
      <c r="E46" s="111"/>
      <c r="F46" s="111"/>
      <c r="G46" s="111"/>
      <c r="H46" s="111"/>
      <c r="I46" s="111"/>
      <c r="J46" s="111"/>
    </row>
    <row r="47" spans="2:12" ht="23.25" customHeight="1" thickTop="1" x14ac:dyDescent="0.15">
      <c r="B47" s="101" t="s">
        <v>81</v>
      </c>
      <c r="C47" s="102"/>
      <c r="D47" s="102"/>
      <c r="E47" s="102"/>
      <c r="F47" s="102"/>
      <c r="G47" s="102"/>
      <c r="H47" s="102"/>
      <c r="I47" s="102"/>
      <c r="J47" s="103"/>
    </row>
    <row r="48" spans="2:12" ht="23.25" customHeight="1" x14ac:dyDescent="0.15">
      <c r="B48" s="104"/>
      <c r="C48" s="105"/>
      <c r="D48" s="105"/>
      <c r="E48" s="105"/>
      <c r="F48" s="105"/>
      <c r="G48" s="105"/>
      <c r="H48" s="105"/>
      <c r="I48" s="105"/>
      <c r="J48" s="106"/>
    </row>
    <row r="49" spans="2:10" ht="23.25" customHeight="1" thickBot="1" x14ac:dyDescent="0.2">
      <c r="B49" s="107"/>
      <c r="C49" s="108"/>
      <c r="D49" s="108"/>
      <c r="E49" s="108"/>
      <c r="F49" s="108"/>
      <c r="G49" s="108"/>
      <c r="H49" s="108"/>
      <c r="I49" s="108"/>
      <c r="J49" s="109"/>
    </row>
    <row r="50" spans="2:10" ht="6" customHeight="1" thickTop="1" x14ac:dyDescent="0.15">
      <c r="B50" s="89"/>
      <c r="C50" s="89"/>
      <c r="D50" s="89"/>
      <c r="E50" s="89"/>
      <c r="F50" s="89"/>
      <c r="G50" s="89"/>
      <c r="H50" s="89"/>
      <c r="I50" s="89"/>
      <c r="J50" s="89"/>
    </row>
    <row r="51" spans="2:10" ht="211.5" customHeight="1" x14ac:dyDescent="0.15">
      <c r="B51" s="112" t="s">
        <v>113</v>
      </c>
      <c r="C51" s="113"/>
      <c r="D51" s="113"/>
      <c r="E51" s="113"/>
      <c r="F51" s="113"/>
      <c r="G51" s="113"/>
      <c r="H51" s="113"/>
      <c r="I51" s="113"/>
      <c r="J51" s="114"/>
    </row>
    <row r="52" spans="2:10" ht="6.95" customHeight="1" x14ac:dyDescent="0.15">
      <c r="B52" s="90"/>
      <c r="C52" s="90"/>
      <c r="D52" s="90"/>
      <c r="E52" s="90"/>
      <c r="F52" s="90"/>
      <c r="G52" s="90"/>
      <c r="H52" s="90"/>
      <c r="I52" s="90"/>
      <c r="J52" s="90"/>
    </row>
    <row r="53" spans="2:10" s="93" customFormat="1" ht="30" customHeight="1" x14ac:dyDescent="0.15">
      <c r="B53" s="91" t="s">
        <v>88</v>
      </c>
      <c r="C53" s="110">
        <v>46204</v>
      </c>
      <c r="D53" s="110"/>
      <c r="E53" s="110"/>
      <c r="F53" s="92"/>
      <c r="G53" s="92"/>
      <c r="H53" s="92"/>
      <c r="I53" s="92"/>
      <c r="J53" s="92"/>
    </row>
    <row r="54" spans="2:10" s="93" customFormat="1" ht="30" customHeight="1" x14ac:dyDescent="0.15">
      <c r="B54" s="91" t="s">
        <v>89</v>
      </c>
      <c r="C54" s="100" t="s">
        <v>111</v>
      </c>
      <c r="D54" s="100"/>
      <c r="E54" s="100"/>
      <c r="F54" s="92"/>
      <c r="G54" s="92"/>
      <c r="H54" s="92"/>
      <c r="I54" s="92"/>
      <c r="J54" s="92"/>
    </row>
    <row r="55" spans="2:10" s="93" customFormat="1" ht="23.25" customHeight="1" x14ac:dyDescent="0.15">
      <c r="B55" s="94"/>
      <c r="C55" s="94"/>
      <c r="D55" s="94"/>
      <c r="E55" s="95"/>
      <c r="F55" s="96"/>
      <c r="G55" s="97"/>
      <c r="H55" s="98"/>
      <c r="I55" s="17"/>
      <c r="J55" s="17"/>
    </row>
    <row r="56" spans="2:10" s="93" customFormat="1" ht="409.5" customHeight="1" x14ac:dyDescent="0.15"/>
    <row r="57" spans="2:10" ht="25.5" customHeight="1" x14ac:dyDescent="0.15"/>
  </sheetData>
  <mergeCells count="65">
    <mergeCell ref="B4:C4"/>
    <mergeCell ref="D4:G4"/>
    <mergeCell ref="B5:C5"/>
    <mergeCell ref="D5:G5"/>
    <mergeCell ref="B6:C6"/>
    <mergeCell ref="E6:G6"/>
    <mergeCell ref="H14:I14"/>
    <mergeCell ref="B7:C7"/>
    <mergeCell ref="E7:G7"/>
    <mergeCell ref="B8:C8"/>
    <mergeCell ref="D8:G8"/>
    <mergeCell ref="B9:C9"/>
    <mergeCell ref="D9:G9"/>
    <mergeCell ref="B10:C10"/>
    <mergeCell ref="D10:G10"/>
    <mergeCell ref="B11:C11"/>
    <mergeCell ref="B14:C14"/>
    <mergeCell ref="D14:E14"/>
    <mergeCell ref="H15:I15"/>
    <mergeCell ref="H16:I16"/>
    <mergeCell ref="B17:C17"/>
    <mergeCell ref="H17:I17"/>
    <mergeCell ref="D30:D31"/>
    <mergeCell ref="E30:E31"/>
    <mergeCell ref="I30:I31"/>
    <mergeCell ref="B18:C18"/>
    <mergeCell ref="B15:C16"/>
    <mergeCell ref="J30:J31"/>
    <mergeCell ref="B21:C21"/>
    <mergeCell ref="B22:C22"/>
    <mergeCell ref="B25:C25"/>
    <mergeCell ref="D26:D27"/>
    <mergeCell ref="E26:E27"/>
    <mergeCell ref="I26:I27"/>
    <mergeCell ref="J26:J27"/>
    <mergeCell ref="D28:D29"/>
    <mergeCell ref="E28:E29"/>
    <mergeCell ref="I28:I29"/>
    <mergeCell ref="J28:J29"/>
    <mergeCell ref="D32:D33"/>
    <mergeCell ref="E32:E33"/>
    <mergeCell ref="I32:I33"/>
    <mergeCell ref="J32:J33"/>
    <mergeCell ref="D34:D35"/>
    <mergeCell ref="E34:E35"/>
    <mergeCell ref="I34:I35"/>
    <mergeCell ref="J34:J35"/>
    <mergeCell ref="D36:D37"/>
    <mergeCell ref="E36:E37"/>
    <mergeCell ref="I36:I37"/>
    <mergeCell ref="J36:J37"/>
    <mergeCell ref="D38:D39"/>
    <mergeCell ref="E38:E39"/>
    <mergeCell ref="I38:I39"/>
    <mergeCell ref="J38:J39"/>
    <mergeCell ref="B47:J49"/>
    <mergeCell ref="B51:J51"/>
    <mergeCell ref="C53:E53"/>
    <mergeCell ref="C54:E54"/>
    <mergeCell ref="D40:D41"/>
    <mergeCell ref="E40:E41"/>
    <mergeCell ref="I40:I41"/>
    <mergeCell ref="J40:J41"/>
    <mergeCell ref="B42:D42"/>
    <mergeCell ref="B45:J46"/>
  </mergeCells>
  <phoneticPr fontId="1"/>
  <dataValidations count="5">
    <dataValidation type="list" allowBlank="1" showInputMessage="1" showErrorMessage="1" sqref="H22" xr:uid="{01435EE8-65B7-4EA0-8645-F02174CD7296}">
      <formula1>$L$22:$L$24</formula1>
    </dataValidation>
    <dataValidation type="list" allowBlank="1" showInputMessage="1" showErrorMessage="1" sqref="E16:E17" xr:uid="{C375510D-7659-4630-A16D-C364D02DCCE5}">
      <formula1>$L$18:$L$19</formula1>
    </dataValidation>
    <dataValidation type="list" allowBlank="1" showInputMessage="1" showErrorMessage="1" sqref="E15 E18:E20" xr:uid="{70A1FB9B-0446-4E51-9525-7D54BCD59115}">
      <formula1>$L$14:$L$15</formula1>
    </dataValidation>
    <dataValidation type="list" allowBlank="1" showInputMessage="1" showErrorMessage="1" sqref="H38 H40 H28 H32 H36 H34 H26 H30" xr:uid="{FDBC3D4D-30F1-4A04-8B4D-D0EE20181414}">
      <formula1>$L$31:$L$36</formula1>
    </dataValidation>
    <dataValidation type="list" allowBlank="1" showInputMessage="1" showErrorMessage="1" sqref="I26:I41" xr:uid="{D3A109BD-12ED-420E-812E-AEFDD08E5C67}">
      <formula1>"対象,対象外"</formula1>
    </dataValidation>
  </dataValidations>
  <pageMargins left="0.61" right="0.23" top="0.52" bottom="0.23" header="0.39370078740157483" footer="0"/>
  <pageSetup paperSize="9" scale="4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採用選考申込書 </vt:lpstr>
      <vt:lpstr>【記入例】採用選考申込書</vt:lpstr>
      <vt:lpstr>【記入例】採用選考申込書!Print_Area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ＰＣＳ</dc:creator>
  <cp:lastModifiedBy>益子 結衣</cp:lastModifiedBy>
  <cp:lastPrinted>2026-06-09T08:54:11Z</cp:lastPrinted>
  <dcterms:created xsi:type="dcterms:W3CDTF">2008-06-16T07:53:40Z</dcterms:created>
  <dcterms:modified xsi:type="dcterms:W3CDTF">2026-06-24T02:45:33Z</dcterms:modified>
</cp:coreProperties>
</file>