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4号　①" sheetId="2" r:id="rId1"/>
    <sheet name="4号　① (記入例)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6" l="1"/>
  <c r="I10" i="6"/>
  <c r="I11" i="2" l="1"/>
  <c r="I8" i="6" l="1"/>
  <c r="I15" i="6"/>
  <c r="I17" i="6" s="1"/>
  <c r="E15" i="6"/>
  <c r="I20" i="2"/>
  <c r="I16" i="2" l="1"/>
  <c r="E16" i="2"/>
  <c r="I18" i="2" l="1"/>
  <c r="I9" i="2" l="1"/>
</calcChain>
</file>

<file path=xl/sharedStrings.xml><?xml version="1.0" encoding="utf-8"?>
<sst xmlns="http://schemas.openxmlformats.org/spreadsheetml/2006/main" count="72" uniqueCount="26">
  <si>
    <t>法人名又は事業主名：</t>
    <rPh sb="0" eb="2">
      <t>ホウジン</t>
    </rPh>
    <rPh sb="2" eb="3">
      <t>メイ</t>
    </rPh>
    <rPh sb="3" eb="4">
      <t>マタ</t>
    </rPh>
    <rPh sb="5" eb="9">
      <t>ジギョウヌシメイ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</si>
  <si>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</si>
  <si>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</si>
  <si>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計</t>
    <rPh sb="0" eb="1">
      <t>ケイ</t>
    </rPh>
    <phoneticPr fontId="3"/>
  </si>
  <si>
    <t>　×　100  ＝</t>
    <phoneticPr fontId="3"/>
  </si>
  <si>
    <t>企業全体の左の1か月の
前年同月の売上高（円）</t>
    <rPh sb="0" eb="2">
      <t>キギョウ</t>
    </rPh>
    <rPh sb="2" eb="4">
      <t>ゼンタイ</t>
    </rPh>
    <rPh sb="5" eb="6">
      <t>ヒダリ</t>
    </rPh>
    <rPh sb="9" eb="10">
      <t>ゲツ</t>
    </rPh>
    <rPh sb="12" eb="14">
      <t>ゼンネン</t>
    </rPh>
    <rPh sb="14" eb="16">
      <t>ドウゲツ</t>
    </rPh>
    <rPh sb="17" eb="20">
      <t>ウリアゲダカ</t>
    </rPh>
    <rPh sb="21" eb="22">
      <t>エン</t>
    </rPh>
    <phoneticPr fontId="3"/>
  </si>
  <si>
    <t>実績</t>
    <rPh sb="0" eb="2">
      <t>ジッセキ</t>
    </rPh>
    <phoneticPr fontId="3"/>
  </si>
  <si>
    <t>企業全体の今後２か月間の
売上高見込み（円）</t>
    <rPh sb="0" eb="2">
      <t>キギョウ</t>
    </rPh>
    <rPh sb="2" eb="4">
      <t>ゼンタイ</t>
    </rPh>
    <rPh sb="5" eb="7">
      <t>コンゴ</t>
    </rPh>
    <rPh sb="9" eb="10">
      <t>ゲツ</t>
    </rPh>
    <rPh sb="10" eb="11">
      <t>カン</t>
    </rPh>
    <rPh sb="13" eb="16">
      <t>ウリアゲダカ</t>
    </rPh>
    <rPh sb="16" eb="18">
      <t>ミコ</t>
    </rPh>
    <rPh sb="20" eb="21">
      <t>エン</t>
    </rPh>
    <phoneticPr fontId="3"/>
  </si>
  <si>
    <t>企業全体の左の２か月の
前年同月の売上高（円）</t>
    <rPh sb="0" eb="2">
      <t>キギョウ</t>
    </rPh>
    <rPh sb="2" eb="4">
      <t>ゼンタイ</t>
    </rPh>
    <rPh sb="5" eb="6">
      <t>ヒダリ</t>
    </rPh>
    <rPh sb="9" eb="10">
      <t>ゲツ</t>
    </rPh>
    <rPh sb="12" eb="14">
      <t>ゼンネン</t>
    </rPh>
    <rPh sb="14" eb="16">
      <t>ドウゲツ</t>
    </rPh>
    <rPh sb="17" eb="20">
      <t>ウリアゲダカ</t>
    </rPh>
    <rPh sb="21" eb="22">
      <t>エン</t>
    </rPh>
    <phoneticPr fontId="3"/>
  </si>
  <si>
    <t>企業全体の最近１か月間の
売上高（円）</t>
    <rPh sb="0" eb="2">
      <t>キギョウ</t>
    </rPh>
    <rPh sb="2" eb="4">
      <t>ゼンタイ</t>
    </rPh>
    <rPh sb="5" eb="7">
      <t>サイキン</t>
    </rPh>
    <rPh sb="9" eb="10">
      <t>ゲツ</t>
    </rPh>
    <rPh sb="10" eb="11">
      <t>カン</t>
    </rPh>
    <rPh sb="13" eb="16">
      <t>ウリアゲダカ</t>
    </rPh>
    <rPh sb="17" eb="18">
      <t>エン</t>
    </rPh>
    <phoneticPr fontId="3"/>
  </si>
  <si>
    <t>見込</t>
    <rPh sb="0" eb="2">
      <t>ミコ</t>
    </rPh>
    <phoneticPr fontId="3"/>
  </si>
  <si>
    <t>〇〇〇コーポレーション㈱</t>
    <phoneticPr fontId="3"/>
  </si>
  <si>
    <t>：記入箇所</t>
    <rPh sb="1" eb="5">
      <t>キニュウカショ</t>
    </rPh>
    <phoneticPr fontId="3"/>
  </si>
  <si>
    <t>4号認定確認書　《対象申請書様式》４－①</t>
    <rPh sb="1" eb="2">
      <t>ゴウ</t>
    </rPh>
    <rPh sb="2" eb="4">
      <t>ニンテイ</t>
    </rPh>
    <rPh sb="4" eb="7">
      <t>カクニンショ</t>
    </rPh>
    <phoneticPr fontId="3"/>
  </si>
  <si>
    <t>実績
（A）</t>
    <rPh sb="0" eb="2">
      <t>ジッセキ</t>
    </rPh>
    <phoneticPr fontId="3"/>
  </si>
  <si>
    <t>実績
（Ｂ）</t>
    <rPh sb="0" eb="2">
      <t>ジッセキ</t>
    </rPh>
    <phoneticPr fontId="3"/>
  </si>
  <si>
    <t>(B)－（A）</t>
    <phoneticPr fontId="3"/>
  </si>
  <si>
    <t>(B)</t>
    <phoneticPr fontId="3"/>
  </si>
  <si>
    <t>（イ）最近1か月の売上高等の減少率</t>
    <rPh sb="3" eb="5">
      <t>サイキン</t>
    </rPh>
    <rPh sb="7" eb="8">
      <t>ゲツ</t>
    </rPh>
    <rPh sb="9" eb="12">
      <t>ウリアゲダカ</t>
    </rPh>
    <rPh sb="12" eb="13">
      <t>トウ</t>
    </rPh>
    <rPh sb="14" eb="17">
      <t>ゲンショウリツ</t>
    </rPh>
    <phoneticPr fontId="3"/>
  </si>
  <si>
    <t>（ロ）（イ）の期間を含めた３か月間の売上高等の減少率見込み</t>
    <rPh sb="7" eb="9">
      <t>キカン</t>
    </rPh>
    <rPh sb="10" eb="11">
      <t>フク</t>
    </rPh>
    <rPh sb="15" eb="16">
      <t>ゲツ</t>
    </rPh>
    <rPh sb="16" eb="17">
      <t>カン</t>
    </rPh>
    <rPh sb="18" eb="21">
      <t>ウリアゲダカ</t>
    </rPh>
    <rPh sb="21" eb="22">
      <t>トウ</t>
    </rPh>
    <rPh sb="23" eb="26">
      <t>ゲンショウリツ</t>
    </rPh>
    <rPh sb="26" eb="28">
      <t>ミコ</t>
    </rPh>
    <phoneticPr fontId="3"/>
  </si>
  <si>
    <t>（C）</t>
    <phoneticPr fontId="3"/>
  </si>
  <si>
    <t>（D）</t>
    <phoneticPr fontId="3"/>
  </si>
  <si>
    <t>(B＋D)－（A＋C）</t>
    <phoneticPr fontId="3"/>
  </si>
  <si>
    <t>(B＋D)</t>
    <phoneticPr fontId="3"/>
  </si>
  <si>
    <t>≧２０％</t>
    <phoneticPr fontId="3"/>
  </si>
  <si>
    <t>災害発生前後の売上高等の実績と見込み額</t>
    <rPh sb="0" eb="2">
      <t>サイガイ</t>
    </rPh>
    <rPh sb="2" eb="4">
      <t>ハッセイ</t>
    </rPh>
    <rPh sb="4" eb="6">
      <t>ゼンゴ</t>
    </rPh>
    <rPh sb="7" eb="10">
      <t>ウリアゲダカ</t>
    </rPh>
    <rPh sb="10" eb="11">
      <t>トウ</t>
    </rPh>
    <rPh sb="12" eb="14">
      <t>ジッセキ</t>
    </rPh>
    <rPh sb="15" eb="17">
      <t>ミコ</t>
    </rPh>
    <rPh sb="18" eb="19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</si>
</sst>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3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4"/>
      <color theme="0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/>
    <xf numFmtId="0" fontId="4" fillId="0" borderId="0" xfId="0" applyFont="1"/>
    <xf numFmtId="0" fontId="0" fillId="0" borderId="0" xfId="0" applyBorder="1" applyAlignment="1"/>
    <xf numFmtId="0" fontId="8" fillId="0" borderId="0" xfId="2" applyFont="1" applyFill="1" applyBorder="1" applyAlignment="1"/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3" xfId="0" applyFont="1" applyBorder="1"/>
    <xf numFmtId="0" fontId="6" fillId="0" borderId="0" xfId="0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wrapText="1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wrapText="1"/>
    </xf>
    <xf numFmtId="0" fontId="10" fillId="3" borderId="3" xfId="0" applyFont="1" applyFill="1" applyBorder="1" applyProtection="1">
      <protection locked="0"/>
    </xf>
    <xf numFmtId="0" fontId="11" fillId="0" borderId="0" xfId="0" applyFont="1"/>
    <xf numFmtId="0" fontId="5" fillId="0" borderId="6" xfId="0" applyFont="1" applyBorder="1"/>
    <xf numFmtId="38" fontId="9" fillId="0" borderId="5" xfId="3" applyFont="1" applyBorder="1" applyAlignment="1"/>
    <xf numFmtId="0" fontId="4" fillId="3" borderId="3" xfId="0" applyFont="1" applyFill="1" applyBorder="1"/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38" fontId="9" fillId="3" borderId="5" xfId="3" applyFont="1" applyFill="1" applyBorder="1" applyAlignment="1" applyProtection="1">
      <protection locked="0"/>
    </xf>
    <xf numFmtId="0" fontId="6" fillId="0" borderId="0" xfId="0" applyFont="1" applyBorder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0" fontId="7" fillId="2" borderId="7" xfId="2" applyFont="1" applyBorder="1" applyAlignment="1">
      <alignment horizontal="center"/>
    </xf>
    <xf numFmtId="0" fontId="7" fillId="2" borderId="0" xfId="2" applyFont="1" applyBorder="1" applyAlignment="1">
      <alignment horizontal="center"/>
    </xf>
    <xf numFmtId="0" fontId="10" fillId="3" borderId="2" xfId="0" applyFont="1" applyFill="1" applyBorder="1" applyAlignment="1" applyProtection="1">
      <alignment horizontal="center"/>
      <protection locked="0"/>
    </xf>
    <xf numFmtId="0" fontId="4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176" fontId="9" fillId="0" borderId="0" xfId="1" applyNumberFormat="1" applyFont="1" applyBorder="1" applyAlignment="1">
      <alignment horizontal="right" vertical="center"/>
    </xf>
  </cellXfs>
  <cellStyles count="4">
    <cellStyle name="チェック セル" xfId="2" builtinId="23"/>
    <cellStyle name="パーセント" xfId="1" builtinId="5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tabSelected="1" zoomScaleNormal="100" zoomScalePageLayoutView="89" workbookViewId="0">
      <selection activeCell="I12" sqref="I12"/>
    </sheetView>
  </sheetViews>
  <sheetFormatPr defaultColWidth="3.75" defaultRowHeight="18.75" x14ac:dyDescent="0.4"/>
  <cols>
    <col min="1" max="1" width="5.5" customWidth="1"/>
    <col min="2" max="2" width="5.625" customWidth="1"/>
    <col min="3" max="3" width="6.75" customWidth="1"/>
    <col min="4" max="4" width="5.625" bestFit="1" customWidth="1"/>
    <col min="5" max="5" width="20.125" customWidth="1"/>
    <col min="6" max="6" width="5.5" customWidth="1"/>
    <col min="7" max="7" width="6.625" customWidth="1"/>
    <col min="8" max="8" width="6.25" customWidth="1"/>
    <col min="9" max="9" width="20.75" customWidth="1"/>
    <col min="10" max="10" width="14" customWidth="1"/>
  </cols>
  <sheetData>
    <row r="1" spans="1:12" ht="24" x14ac:dyDescent="0.5">
      <c r="A1" s="32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"/>
      <c r="L1" s="3"/>
    </row>
    <row r="2" spans="1:12" ht="11.25" customHeight="1" x14ac:dyDescent="0.4"/>
    <row r="3" spans="1:12" ht="27" customHeight="1" x14ac:dyDescent="0.4">
      <c r="A3" s="1" t="s">
        <v>0</v>
      </c>
      <c r="E3" s="34"/>
      <c r="F3" s="34"/>
      <c r="G3" s="34"/>
      <c r="H3" s="34"/>
      <c r="I3" s="34"/>
      <c r="J3" s="2"/>
      <c r="K3" s="2"/>
    </row>
    <row r="4" spans="1:12" ht="11.25" customHeight="1" x14ac:dyDescent="0.4"/>
    <row r="5" spans="1:12" ht="24" customHeight="1" x14ac:dyDescent="0.5">
      <c r="A5" s="24" t="s">
        <v>25</v>
      </c>
    </row>
    <row r="6" spans="1:12" ht="19.5" x14ac:dyDescent="0.4">
      <c r="A6" s="1" t="s">
        <v>18</v>
      </c>
    </row>
    <row r="7" spans="1:12" ht="42.75" customHeight="1" x14ac:dyDescent="0.4">
      <c r="B7" s="12" t="s">
        <v>1</v>
      </c>
      <c r="C7" s="13" t="s">
        <v>2</v>
      </c>
      <c r="D7" s="30" t="s">
        <v>9</v>
      </c>
      <c r="E7" s="31"/>
      <c r="F7" s="13" t="s">
        <v>1</v>
      </c>
      <c r="G7" s="13" t="s">
        <v>2</v>
      </c>
      <c r="H7" s="30" t="s">
        <v>5</v>
      </c>
      <c r="I7" s="31"/>
    </row>
    <row r="8" spans="1:12" ht="42.75" customHeight="1" x14ac:dyDescent="0.4">
      <c r="B8" s="15"/>
      <c r="C8" s="15"/>
      <c r="D8" s="14" t="s">
        <v>14</v>
      </c>
      <c r="E8" s="25"/>
      <c r="F8" s="15"/>
      <c r="G8" s="15"/>
      <c r="H8" s="14" t="s">
        <v>15</v>
      </c>
      <c r="I8" s="25"/>
    </row>
    <row r="9" spans="1:12" ht="16.5" customHeight="1" x14ac:dyDescent="0.4">
      <c r="C9" s="26"/>
      <c r="D9" s="26"/>
      <c r="E9" s="4" t="s">
        <v>16</v>
      </c>
      <c r="F9" s="29" t="s">
        <v>4</v>
      </c>
      <c r="G9" s="29"/>
      <c r="H9" s="29"/>
      <c r="I9" s="27" t="str">
        <f>IFERROR(ROUNDDOWN((I8-E8)/I8,3),"")</f>
        <v/>
      </c>
      <c r="J9" s="28" t="s">
        <v>24</v>
      </c>
    </row>
    <row r="10" spans="1:12" ht="18.75" customHeight="1" x14ac:dyDescent="0.4">
      <c r="C10" s="26"/>
      <c r="D10" s="26"/>
      <c r="E10" s="5" t="s">
        <v>17</v>
      </c>
      <c r="F10" s="29"/>
      <c r="G10" s="29"/>
      <c r="H10" s="29"/>
      <c r="I10" s="27"/>
      <c r="J10" s="28"/>
    </row>
    <row r="11" spans="1:12" ht="18.75" customHeight="1" x14ac:dyDescent="0.4">
      <c r="C11" s="7"/>
      <c r="D11" s="7"/>
      <c r="E11" s="5"/>
      <c r="F11" s="10"/>
      <c r="G11" s="10"/>
      <c r="H11" s="10"/>
      <c r="I11" s="16" t="str">
        <f>IF(I9&lt;20%,"要件に該当しません。","")</f>
        <v/>
      </c>
      <c r="J11" s="9"/>
    </row>
    <row r="12" spans="1:12" ht="18.75" customHeight="1" x14ac:dyDescent="0.4">
      <c r="A12" s="1" t="s">
        <v>19</v>
      </c>
      <c r="C12" s="7"/>
      <c r="D12" s="7"/>
      <c r="E12" s="5"/>
      <c r="F12" s="10"/>
      <c r="G12" s="10"/>
      <c r="H12" s="10"/>
      <c r="I12" s="8"/>
      <c r="J12" s="9"/>
    </row>
    <row r="13" spans="1:12" ht="42.75" customHeight="1" x14ac:dyDescent="0.4">
      <c r="B13" s="12" t="s">
        <v>1</v>
      </c>
      <c r="C13" s="13" t="s">
        <v>2</v>
      </c>
      <c r="D13" s="30" t="s">
        <v>7</v>
      </c>
      <c r="E13" s="31"/>
      <c r="F13" s="13" t="s">
        <v>1</v>
      </c>
      <c r="G13" s="13" t="s">
        <v>2</v>
      </c>
      <c r="H13" s="30" t="s">
        <v>8</v>
      </c>
      <c r="I13" s="31"/>
    </row>
    <row r="14" spans="1:12" ht="38.25" customHeight="1" x14ac:dyDescent="0.4">
      <c r="B14" s="15"/>
      <c r="C14" s="15"/>
      <c r="D14" s="11" t="s">
        <v>10</v>
      </c>
      <c r="E14" s="25"/>
      <c r="F14" s="15"/>
      <c r="G14" s="15"/>
      <c r="H14" s="11" t="s">
        <v>6</v>
      </c>
      <c r="I14" s="25"/>
    </row>
    <row r="15" spans="1:12" ht="32.25" customHeight="1" x14ac:dyDescent="0.4">
      <c r="B15" s="15"/>
      <c r="C15" s="15"/>
      <c r="D15" s="11" t="s">
        <v>10</v>
      </c>
      <c r="E15" s="25"/>
      <c r="F15" s="15"/>
      <c r="G15" s="15"/>
      <c r="H15" s="11" t="s">
        <v>6</v>
      </c>
      <c r="I15" s="25"/>
    </row>
    <row r="16" spans="1:12" ht="32.25" customHeight="1" x14ac:dyDescent="0.4">
      <c r="B16" s="35" t="s">
        <v>3</v>
      </c>
      <c r="C16" s="36"/>
      <c r="D16" s="17" t="s">
        <v>20</v>
      </c>
      <c r="E16" s="18" t="str">
        <f>IF(SUM(E14:E15)=0,"",SUM(E14:E15))</f>
        <v/>
      </c>
      <c r="F16" s="35" t="s">
        <v>3</v>
      </c>
      <c r="G16" s="36"/>
      <c r="H16" s="17" t="s">
        <v>21</v>
      </c>
      <c r="I16" s="18" t="str">
        <f>IF(SUM(I14:I15)=0,"",SUM(I14:I15))</f>
        <v/>
      </c>
    </row>
    <row r="18" spans="2:10" ht="24" customHeight="1" x14ac:dyDescent="0.4">
      <c r="C18" s="26"/>
      <c r="D18" s="26"/>
      <c r="E18" s="4" t="s">
        <v>22</v>
      </c>
      <c r="F18" s="29" t="s">
        <v>4</v>
      </c>
      <c r="G18" s="29"/>
      <c r="H18" s="29"/>
      <c r="I18" s="27" t="str">
        <f>IFERROR(ROUNDDOWN(((I8+I16)-(E8+E16))/(I8+I16),3),"")</f>
        <v/>
      </c>
      <c r="J18" s="28" t="s">
        <v>24</v>
      </c>
    </row>
    <row r="19" spans="2:10" ht="18.75" customHeight="1" x14ac:dyDescent="0.4">
      <c r="C19" s="26"/>
      <c r="D19" s="26"/>
      <c r="E19" s="5" t="s">
        <v>23</v>
      </c>
      <c r="F19" s="29"/>
      <c r="G19" s="29"/>
      <c r="H19" s="29"/>
      <c r="I19" s="27"/>
      <c r="J19" s="28"/>
    </row>
    <row r="20" spans="2:10" x14ac:dyDescent="0.4">
      <c r="I20" s="16" t="str">
        <f>IF(I18&lt;20%,"要件に該当しません。","")</f>
        <v/>
      </c>
    </row>
    <row r="21" spans="2:10" ht="19.5" x14ac:dyDescent="0.4">
      <c r="B21" s="19"/>
      <c r="C21" t="s">
        <v>12</v>
      </c>
    </row>
  </sheetData>
  <sheetProtection sheet="1" objects="1" scenarios="1"/>
  <mergeCells count="16">
    <mergeCell ref="A1:J1"/>
    <mergeCell ref="E3:I3"/>
    <mergeCell ref="B16:C16"/>
    <mergeCell ref="F16:G16"/>
    <mergeCell ref="C9:D10"/>
    <mergeCell ref="F9:H10"/>
    <mergeCell ref="D13:E13"/>
    <mergeCell ref="H13:I13"/>
    <mergeCell ref="C18:D19"/>
    <mergeCell ref="I18:I19"/>
    <mergeCell ref="J18:J19"/>
    <mergeCell ref="F18:H19"/>
    <mergeCell ref="D7:E7"/>
    <mergeCell ref="H7:I7"/>
    <mergeCell ref="I9:I10"/>
    <mergeCell ref="J9:J10"/>
  </mergeCells>
  <phoneticPr fontId="3"/>
  <pageMargins left="1.1023622047244095" right="0.70866141732283472" top="0.74803149606299213" bottom="0.74803149606299213" header="0.31496062992125984" footer="0.31496062992125984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view="pageLayout" zoomScale="89" zoomScaleNormal="100" zoomScalePageLayoutView="89" workbookViewId="0">
      <selection activeCell="I10" sqref="I10"/>
    </sheetView>
  </sheetViews>
  <sheetFormatPr defaultColWidth="3.75" defaultRowHeight="18.75" x14ac:dyDescent="0.4"/>
  <cols>
    <col min="1" max="1" width="5.5" customWidth="1"/>
    <col min="2" max="2" width="5.625" customWidth="1"/>
    <col min="3" max="3" width="6.75" customWidth="1"/>
    <col min="4" max="4" width="5.625" bestFit="1" customWidth="1"/>
    <col min="5" max="5" width="20.125" customWidth="1"/>
    <col min="6" max="6" width="5.5" customWidth="1"/>
    <col min="7" max="7" width="6.625" customWidth="1"/>
    <col min="8" max="8" width="6.25" customWidth="1"/>
    <col min="9" max="9" width="20.75" customWidth="1"/>
    <col min="10" max="10" width="14" customWidth="1"/>
  </cols>
  <sheetData>
    <row r="1" spans="1:12" ht="24" x14ac:dyDescent="0.5">
      <c r="A1" s="32" t="s">
        <v>13</v>
      </c>
      <c r="B1" s="33"/>
      <c r="C1" s="33"/>
      <c r="D1" s="33"/>
      <c r="E1" s="33"/>
      <c r="F1" s="33"/>
      <c r="G1" s="33"/>
      <c r="H1" s="33"/>
      <c r="I1" s="33"/>
      <c r="J1" s="33"/>
      <c r="K1" s="3"/>
      <c r="L1" s="3"/>
    </row>
    <row r="2" spans="1:12" ht="11.25" customHeight="1" x14ac:dyDescent="0.4"/>
    <row r="3" spans="1:12" ht="27" customHeight="1" x14ac:dyDescent="0.4">
      <c r="A3" s="1" t="s">
        <v>0</v>
      </c>
      <c r="E3" s="37" t="s">
        <v>11</v>
      </c>
      <c r="F3" s="37"/>
      <c r="G3" s="37"/>
      <c r="H3" s="37"/>
      <c r="I3" s="37"/>
      <c r="J3" s="2"/>
      <c r="K3" s="2"/>
    </row>
    <row r="4" spans="1:12" ht="11.25" customHeight="1" x14ac:dyDescent="0.4"/>
    <row r="5" spans="1:12" ht="19.5" x14ac:dyDescent="0.4">
      <c r="A5" s="1" t="s">
        <v>18</v>
      </c>
    </row>
    <row r="6" spans="1:12" ht="42.75" customHeight="1" x14ac:dyDescent="0.4">
      <c r="B6" s="12" t="s">
        <v>1</v>
      </c>
      <c r="C6" s="13" t="s">
        <v>2</v>
      </c>
      <c r="D6" s="30" t="s">
        <v>9</v>
      </c>
      <c r="E6" s="31"/>
      <c r="F6" s="13" t="s">
        <v>1</v>
      </c>
      <c r="G6" s="13" t="s">
        <v>2</v>
      </c>
      <c r="H6" s="30" t="s">
        <v>5</v>
      </c>
      <c r="I6" s="31"/>
    </row>
    <row r="7" spans="1:12" ht="42.75" customHeight="1" x14ac:dyDescent="0.4">
      <c r="B7" s="6">
        <v>7</v>
      </c>
      <c r="C7" s="6">
        <v>2</v>
      </c>
      <c r="D7" s="14" t="s">
        <v>14</v>
      </c>
      <c r="E7" s="18">
        <v>2433780</v>
      </c>
      <c r="F7" s="6">
        <v>6</v>
      </c>
      <c r="G7" s="6">
        <v>2</v>
      </c>
      <c r="H7" s="14" t="s">
        <v>15</v>
      </c>
      <c r="I7" s="18">
        <v>3483780</v>
      </c>
    </row>
    <row r="8" spans="1:12" ht="16.5" customHeight="1" x14ac:dyDescent="0.4">
      <c r="C8" s="26"/>
      <c r="D8" s="26"/>
      <c r="E8" s="4" t="s">
        <v>16</v>
      </c>
      <c r="F8" s="29" t="s">
        <v>4</v>
      </c>
      <c r="G8" s="29"/>
      <c r="H8" s="29"/>
      <c r="I8" s="38">
        <f>IFERROR(ROUNDDOWN((I7-E7)/I7,3),"")</f>
        <v>0.30099999999999999</v>
      </c>
      <c r="J8" s="28" t="s">
        <v>24</v>
      </c>
    </row>
    <row r="9" spans="1:12" ht="18.75" customHeight="1" x14ac:dyDescent="0.4">
      <c r="C9" s="26"/>
      <c r="D9" s="26"/>
      <c r="E9" s="5" t="s">
        <v>17</v>
      </c>
      <c r="F9" s="29"/>
      <c r="G9" s="29"/>
      <c r="H9" s="29"/>
      <c r="I9" s="38"/>
      <c r="J9" s="28"/>
    </row>
    <row r="10" spans="1:12" ht="18.75" customHeight="1" x14ac:dyDescent="0.4">
      <c r="C10" s="20"/>
      <c r="D10" s="20"/>
      <c r="E10" s="5"/>
      <c r="F10" s="21"/>
      <c r="G10" s="21"/>
      <c r="H10" s="21"/>
      <c r="I10" s="16" t="str">
        <f>IF(I8&lt;20%,"要件に該当しません。","")</f>
        <v/>
      </c>
      <c r="J10" s="23"/>
    </row>
    <row r="11" spans="1:12" ht="18.75" customHeight="1" x14ac:dyDescent="0.4">
      <c r="A11" s="1" t="s">
        <v>19</v>
      </c>
      <c r="C11" s="20"/>
      <c r="D11" s="20"/>
      <c r="E11" s="5"/>
      <c r="F11" s="21"/>
      <c r="G11" s="21"/>
      <c r="H11" s="21"/>
      <c r="I11" s="22"/>
      <c r="J11" s="23"/>
    </row>
    <row r="12" spans="1:12" ht="42.75" customHeight="1" x14ac:dyDescent="0.4">
      <c r="B12" s="12" t="s">
        <v>1</v>
      </c>
      <c r="C12" s="13" t="s">
        <v>2</v>
      </c>
      <c r="D12" s="30" t="s">
        <v>7</v>
      </c>
      <c r="E12" s="31"/>
      <c r="F12" s="13" t="s">
        <v>1</v>
      </c>
      <c r="G12" s="13" t="s">
        <v>2</v>
      </c>
      <c r="H12" s="30" t="s">
        <v>8</v>
      </c>
      <c r="I12" s="31"/>
    </row>
    <row r="13" spans="1:12" ht="38.25" customHeight="1" x14ac:dyDescent="0.4">
      <c r="B13" s="6">
        <v>7</v>
      </c>
      <c r="C13" s="6">
        <v>3</v>
      </c>
      <c r="D13" s="11" t="s">
        <v>10</v>
      </c>
      <c r="E13" s="18">
        <v>2000000</v>
      </c>
      <c r="F13" s="6">
        <v>6</v>
      </c>
      <c r="G13" s="6">
        <v>3</v>
      </c>
      <c r="H13" s="11" t="s">
        <v>6</v>
      </c>
      <c r="I13" s="18">
        <v>3858900</v>
      </c>
    </row>
    <row r="14" spans="1:12" ht="32.25" customHeight="1" x14ac:dyDescent="0.4">
      <c r="B14" s="6">
        <v>7</v>
      </c>
      <c r="C14" s="6">
        <v>4</v>
      </c>
      <c r="D14" s="11" t="s">
        <v>10</v>
      </c>
      <c r="E14" s="18">
        <v>1500000</v>
      </c>
      <c r="F14" s="6">
        <v>6</v>
      </c>
      <c r="G14" s="6">
        <v>4</v>
      </c>
      <c r="H14" s="11" t="s">
        <v>6</v>
      </c>
      <c r="I14" s="18">
        <v>2850000</v>
      </c>
    </row>
    <row r="15" spans="1:12" ht="32.25" customHeight="1" x14ac:dyDescent="0.4">
      <c r="B15" s="35" t="s">
        <v>3</v>
      </c>
      <c r="C15" s="36"/>
      <c r="D15" s="17" t="s">
        <v>20</v>
      </c>
      <c r="E15" s="18">
        <f>IF(SUM(E13:E14)=0,"",SUM(E13:E14))</f>
        <v>3500000</v>
      </c>
      <c r="F15" s="35" t="s">
        <v>3</v>
      </c>
      <c r="G15" s="36"/>
      <c r="H15" s="17" t="s">
        <v>21</v>
      </c>
      <c r="I15" s="18">
        <f>IF(SUM(I13:I14)=0,"",SUM(I13:I14))</f>
        <v>6708900</v>
      </c>
    </row>
    <row r="17" spans="2:10" ht="24" customHeight="1" x14ac:dyDescent="0.4">
      <c r="C17" s="26"/>
      <c r="D17" s="26"/>
      <c r="E17" s="4" t="s">
        <v>22</v>
      </c>
      <c r="F17" s="29" t="s">
        <v>4</v>
      </c>
      <c r="G17" s="29"/>
      <c r="H17" s="29"/>
      <c r="I17" s="38">
        <f>IFERROR(ROUNDDOWN(((I7+I15)-(E7+E15))/(I7+I15),3),"")</f>
        <v>0.41699999999999998</v>
      </c>
      <c r="J17" s="28" t="s">
        <v>24</v>
      </c>
    </row>
    <row r="18" spans="2:10" ht="18.75" customHeight="1" x14ac:dyDescent="0.4">
      <c r="C18" s="26"/>
      <c r="D18" s="26"/>
      <c r="E18" s="5" t="s">
        <v>23</v>
      </c>
      <c r="F18" s="29"/>
      <c r="G18" s="29"/>
      <c r="H18" s="29"/>
      <c r="I18" s="38"/>
      <c r="J18" s="28"/>
    </row>
    <row r="19" spans="2:10" x14ac:dyDescent="0.4">
      <c r="I19" s="16" t="str">
        <f>IF(I17&lt;20%,"要件に該当しません。","")</f>
        <v/>
      </c>
    </row>
    <row r="20" spans="2:10" ht="19.5" x14ac:dyDescent="0.4">
      <c r="B20" s="19"/>
      <c r="C20" t="s">
        <v>12</v>
      </c>
    </row>
  </sheetData>
  <sheetProtection sheet="1" objects="1" scenarios="1"/>
  <mergeCells count="16">
    <mergeCell ref="J17:J18"/>
    <mergeCell ref="D12:E12"/>
    <mergeCell ref="H12:I12"/>
    <mergeCell ref="B15:C15"/>
    <mergeCell ref="F15:G15"/>
    <mergeCell ref="C17:D18"/>
    <mergeCell ref="F17:H18"/>
    <mergeCell ref="I17:I18"/>
    <mergeCell ref="A1:J1"/>
    <mergeCell ref="E3:I3"/>
    <mergeCell ref="D6:E6"/>
    <mergeCell ref="H6:I6"/>
    <mergeCell ref="C8:D9"/>
    <mergeCell ref="F8:H9"/>
    <mergeCell ref="I8:I9"/>
    <mergeCell ref="J8:J9"/>
  </mergeCells>
  <phoneticPr fontId="3"/>
  <pageMargins left="1.1023622047244095" right="0.70866141732283472" top="0.74803149606299213" bottom="0.74803149606299213" header="0.31496062992125984" footer="0.31496062992125984"/>
  <pageSetup paperSize="9"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4号　①</vt:lpstr>
      <vt:lpstr>4号　①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2025-07-07T05:34:18Z</dcterms:modified>
</cp:coreProperties>
</file>