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100.93\荒川01\福祉部\介護保険課\05_事業者支援係\★08_介護職員宿舎借り上げ支援事業\11_事業周知（HP・ケア倶楽部）\HP掲載データ（ファイル名変更）\【確定】実績報告書\"/>
    </mc:Choice>
  </mc:AlternateContent>
  <bookViews>
    <workbookView xWindow="1545" yWindow="975" windowWidth="20535" windowHeight="13005" tabRatio="927"/>
  </bookViews>
  <sheets>
    <sheet name="（第7号）実績報告書 " sheetId="44" r:id="rId1"/>
    <sheet name="（様式7-2）実績報告内訳書（事業所別）" sheetId="83" r:id="rId2"/>
    <sheet name="（様式7-2）実績報告内訳書（事業所別）区分変更用" sheetId="68" r:id="rId3"/>
    <sheet name="（様式7-3）実績報告内訳書（宿舎別)" sheetId="82" r:id="rId4"/>
    <sheet name="（様式7-3）実績報告内訳書（宿舎別)区分変更用" sheetId="69" r:id="rId5"/>
    <sheet name="（参考様式）実績時雇用証明書（共通)" sheetId="80" r:id="rId6"/>
  </sheets>
  <definedNames>
    <definedName name="_xlnm.Print_Area" localSheetId="5">'（参考様式）実績時雇用証明書（共通)'!$A$1:$B$29</definedName>
    <definedName name="_xlnm.Print_Area" localSheetId="0">'（第7号）実績報告書 '!$A$1:$M$38</definedName>
    <definedName name="_xlnm.Print_Area" localSheetId="1">'（様式7-2）実績報告内訳書（事業所別）'!$A$1:$J$21</definedName>
    <definedName name="_xlnm.Print_Area" localSheetId="2">'（様式7-2）実績報告内訳書（事業所別）区分変更用'!$A$1:$J$21</definedName>
    <definedName name="_xlnm.Print_Area" localSheetId="3">'（様式7-3）実績報告内訳書（宿舎別)'!$A$1:$O$27</definedName>
    <definedName name="_xlnm.Print_Area" localSheetId="4">'（様式7-3）実績報告内訳書（宿舎別)区分変更用'!$A$1:$O$27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69" l="1"/>
  <c r="M17" i="69"/>
  <c r="L17" i="69"/>
  <c r="K17" i="69"/>
  <c r="J17" i="69"/>
  <c r="I17" i="69"/>
  <c r="H17" i="69"/>
  <c r="G17" i="69"/>
  <c r="F17" i="69"/>
  <c r="E17" i="69"/>
  <c r="D17" i="69"/>
  <c r="C17" i="69"/>
  <c r="N17" i="82"/>
  <c r="M17" i="82"/>
  <c r="L17" i="82"/>
  <c r="K17" i="82"/>
  <c r="J17" i="82"/>
  <c r="I17" i="82"/>
  <c r="H17" i="82"/>
  <c r="G17" i="82"/>
  <c r="F17" i="82"/>
  <c r="E17" i="82"/>
  <c r="D17" i="82"/>
  <c r="C17" i="82"/>
  <c r="F19" i="83" l="1"/>
  <c r="D9" i="83" s="1"/>
  <c r="O21" i="82" l="1"/>
  <c r="O17" i="82"/>
  <c r="N20" i="82"/>
  <c r="N22" i="82" s="1"/>
  <c r="N23" i="82" s="1"/>
  <c r="N25" i="82" s="1"/>
  <c r="M20" i="82"/>
  <c r="M22" i="82" s="1"/>
  <c r="M23" i="82" s="1"/>
  <c r="M25" i="82" s="1"/>
  <c r="L20" i="82"/>
  <c r="L22" i="82" s="1"/>
  <c r="L23" i="82" s="1"/>
  <c r="L25" i="82" s="1"/>
  <c r="K20" i="82"/>
  <c r="K22" i="82" s="1"/>
  <c r="K23" i="82" s="1"/>
  <c r="K25" i="82" s="1"/>
  <c r="J20" i="82"/>
  <c r="J22" i="82" s="1"/>
  <c r="J23" i="82" s="1"/>
  <c r="J25" i="82" s="1"/>
  <c r="I20" i="82"/>
  <c r="I22" i="82" s="1"/>
  <c r="I23" i="82" s="1"/>
  <c r="I25" i="82" s="1"/>
  <c r="H20" i="82"/>
  <c r="H22" i="82" s="1"/>
  <c r="H23" i="82" s="1"/>
  <c r="H25" i="82" s="1"/>
  <c r="G20" i="82"/>
  <c r="G22" i="82" s="1"/>
  <c r="G23" i="82" s="1"/>
  <c r="G25" i="82" s="1"/>
  <c r="F20" i="82"/>
  <c r="F22" i="82" s="1"/>
  <c r="F23" i="82" s="1"/>
  <c r="F25" i="82" s="1"/>
  <c r="E20" i="82"/>
  <c r="E22" i="82" s="1"/>
  <c r="E23" i="82" s="1"/>
  <c r="E25" i="82" s="1"/>
  <c r="D20" i="82"/>
  <c r="D22" i="82" s="1"/>
  <c r="D23" i="82" s="1"/>
  <c r="D25" i="82" s="1"/>
  <c r="C20" i="82"/>
  <c r="C22" i="82" s="1"/>
  <c r="C23" i="82" s="1"/>
  <c r="C25" i="82" s="1"/>
  <c r="O16" i="82"/>
  <c r="O15" i="82"/>
  <c r="O20" i="82" l="1"/>
  <c r="O22" i="82" s="1"/>
  <c r="O25" i="82"/>
  <c r="D12" i="82" s="1"/>
  <c r="F19" i="68"/>
  <c r="D9" i="68" s="1"/>
  <c r="O21" i="69" l="1"/>
  <c r="O17" i="69"/>
  <c r="O16" i="69"/>
  <c r="O15" i="69"/>
  <c r="L20" i="69"/>
  <c r="L22" i="69" s="1"/>
  <c r="L23" i="69" s="1"/>
  <c r="L25" i="69" s="1"/>
  <c r="O20" i="69" l="1"/>
  <c r="O22" i="69" s="1"/>
  <c r="H32" i="44"/>
  <c r="J32" i="44" l="1"/>
  <c r="L32" i="44"/>
  <c r="E16" i="44" s="1"/>
  <c r="C20" i="69"/>
  <c r="C22" i="69" s="1"/>
  <c r="C23" i="69" s="1"/>
  <c r="C25" i="69" s="1"/>
  <c r="D20" i="69"/>
  <c r="D22" i="69" s="1"/>
  <c r="D23" i="69" s="1"/>
  <c r="D25" i="69" s="1"/>
  <c r="E20" i="69"/>
  <c r="E22" i="69" s="1"/>
  <c r="E23" i="69" s="1"/>
  <c r="E25" i="69" s="1"/>
  <c r="F20" i="69"/>
  <c r="F22" i="69" s="1"/>
  <c r="F23" i="69" s="1"/>
  <c r="F25" i="69" s="1"/>
  <c r="G20" i="69"/>
  <c r="G22" i="69" s="1"/>
  <c r="G23" i="69" s="1"/>
  <c r="G25" i="69" s="1"/>
  <c r="H20" i="69"/>
  <c r="H22" i="69" s="1"/>
  <c r="H23" i="69" s="1"/>
  <c r="H25" i="69" s="1"/>
  <c r="I20" i="69"/>
  <c r="I22" i="69" s="1"/>
  <c r="I23" i="69" s="1"/>
  <c r="I25" i="69" s="1"/>
  <c r="J20" i="69"/>
  <c r="J22" i="69" s="1"/>
  <c r="J23" i="69" s="1"/>
  <c r="J25" i="69" s="1"/>
  <c r="K20" i="69"/>
  <c r="K22" i="69" s="1"/>
  <c r="K23" i="69" s="1"/>
  <c r="K25" i="69" s="1"/>
  <c r="M20" i="69"/>
  <c r="M22" i="69" s="1"/>
  <c r="M23" i="69" s="1"/>
  <c r="M25" i="69" s="1"/>
  <c r="N20" i="69"/>
  <c r="N22" i="69" s="1"/>
  <c r="N23" i="69" s="1"/>
  <c r="N25" i="69" s="1"/>
  <c r="O25" i="69" l="1"/>
  <c r="D12" i="69" s="1"/>
</calcChain>
</file>

<file path=xl/comments1.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2.xml><?xml version="1.0" encoding="utf-8"?>
<comments xmlns="http://schemas.openxmlformats.org/spreadsheetml/2006/main">
  <authors>
    <author>伊藤 千絵</author>
  </authors>
  <commentList>
    <comment ref="A25" authorId="0" shapeId="0">
      <text>
        <r>
          <rPr>
            <b/>
            <sz val="9"/>
            <color indexed="81"/>
            <rFont val="MS P ゴシック"/>
            <family val="3"/>
            <charset val="128"/>
          </rPr>
          <t>月ごとに千円未満切捨て</t>
        </r>
      </text>
    </comment>
  </commentList>
</comments>
</file>

<file path=xl/comments3.xml><?xml version="1.0" encoding="utf-8"?>
<comments xmlns="http://schemas.openxmlformats.org/spreadsheetml/2006/main">
  <authors>
    <author>平林 裕子</author>
  </authors>
  <commentList>
    <comment ref="B8" authorId="0" shapeId="0">
      <text>
        <r>
          <rPr>
            <b/>
            <sz val="9"/>
            <color indexed="81"/>
            <rFont val="MS P ゴシック"/>
            <family val="3"/>
            <charset val="128"/>
          </rPr>
          <t>複数の事業所で勤務している場合は、兼務状況を記載</t>
        </r>
      </text>
    </comment>
    <comment ref="B11" authorId="0" shapeId="0">
      <text>
        <r>
          <rPr>
            <b/>
            <sz val="9"/>
            <color indexed="81"/>
            <rFont val="MS P ゴシック"/>
            <family val="3"/>
            <charset val="128"/>
          </rPr>
          <t xml:space="preserve">兼務の場合、当該職種としての所定労働時間が週20時間以上であること
</t>
        </r>
      </text>
    </comment>
    <comment ref="B13" authorId="0" shapeId="0">
      <text>
        <r>
          <rPr>
            <b/>
            <sz val="9"/>
            <color indexed="81"/>
            <rFont val="MS P ゴシック"/>
            <family val="3"/>
            <charset val="128"/>
          </rPr>
          <t>非常勤職員の場合、当該職種としての所定労働時間が週20時間以上であること</t>
        </r>
      </text>
    </comment>
  </commentList>
</comments>
</file>

<file path=xl/sharedStrings.xml><?xml version="1.0" encoding="utf-8"?>
<sst xmlns="http://schemas.openxmlformats.org/spreadsheetml/2006/main" count="309" uniqueCount="170">
  <si>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</si>
  <si>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</si>
  <si>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</si>
  <si>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</si>
  <si>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</si>
  <si>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支払年月日</t>
    <rPh sb="0" eb="2">
      <t>シハライ</t>
    </rPh>
    <rPh sb="2" eb="5">
      <t>ネンガッピ</t>
    </rPh>
    <phoneticPr fontId="1"/>
  </si>
  <si>
    <t>円</t>
    <rPh sb="0" eb="1">
      <t>エン</t>
    </rPh>
    <phoneticPr fontId="1"/>
  </si>
  <si>
    <t>金</t>
    <rPh sb="0" eb="1">
      <t>キン</t>
    </rPh>
    <phoneticPr fontId="1"/>
  </si>
  <si>
    <t>所 在 地</t>
    <rPh sb="0" eb="1">
      <t>トコロ</t>
    </rPh>
    <rPh sb="2" eb="3">
      <t>ザイ</t>
    </rPh>
    <rPh sb="4" eb="5">
      <t>チ</t>
    </rPh>
    <phoneticPr fontId="1"/>
  </si>
  <si>
    <t xml:space="preserve">記  </t>
    <rPh sb="0" eb="1">
      <t>キ</t>
    </rPh>
    <phoneticPr fontId="1"/>
  </si>
  <si>
    <t>（注1）</t>
    <rPh sb="1" eb="2">
      <t>チュウ</t>
    </rPh>
    <phoneticPr fontId="1"/>
  </si>
  <si>
    <t>賃借料</t>
    <rPh sb="0" eb="1">
      <t>チン</t>
    </rPh>
    <rPh sb="1" eb="2">
      <t>シャク</t>
    </rPh>
    <rPh sb="2" eb="3">
      <t>リョウ</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</si>
  <si>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</si>
  <si>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</si>
  <si>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</si>
  <si>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</si>
  <si>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</si>
  <si>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</si>
  <si>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</si>
  <si>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</si>
  <si>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</si>
  <si>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</si>
  <si>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</si>
  <si>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</si>
  <si>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</si>
  <si>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</si>
  <si>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</si>
  <si>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合         計</t>
    <rPh sb="0" eb="1">
      <t>ゴウ</t>
    </rPh>
    <rPh sb="10" eb="11">
      <t>ケイ</t>
    </rPh>
    <phoneticPr fontId="1"/>
  </si>
  <si>
    <t>備     考</t>
    <rPh sb="0" eb="1">
      <t>ビ</t>
    </rPh>
    <rPh sb="6" eb="7">
      <t>コウ</t>
    </rPh>
    <phoneticPr fontId="1"/>
  </si>
  <si>
    <t>合           計</t>
    <rPh sb="0" eb="1">
      <t>ゴウケイ</t>
    </rPh>
    <phoneticPr fontId="1"/>
  </si>
  <si>
    <t>－</t>
    <phoneticPr fontId="1"/>
  </si>
  <si>
    <t>入居者氏名</t>
    <rPh sb="0" eb="3">
      <t>ニュウキョシャ</t>
    </rPh>
    <rPh sb="3" eb="5">
      <t>シメイ</t>
    </rPh>
    <phoneticPr fontId="1"/>
  </si>
  <si>
    <t>宿舎番号</t>
    <rPh sb="0" eb="2">
      <t>シュクシャ</t>
    </rPh>
    <rPh sb="2" eb="4">
      <t>バンゴウ</t>
    </rPh>
    <phoneticPr fontId="1"/>
  </si>
  <si>
    <t>宿舎
番号</t>
    <rPh sb="0" eb="2">
      <t>シュクシャ</t>
    </rPh>
    <rPh sb="3" eb="5">
      <t>バンゴウ</t>
    </rPh>
    <phoneticPr fontId="1"/>
  </si>
  <si>
    <t>礼金及び更新料等</t>
    <rPh sb="0" eb="2">
      <t>レイキン</t>
    </rPh>
    <rPh sb="2" eb="3">
      <t>オヨ</t>
    </rPh>
    <rPh sb="4" eb="7">
      <t>コウシンリョウ</t>
    </rPh>
    <rPh sb="7" eb="8">
      <t>トウ</t>
    </rPh>
    <phoneticPr fontId="1"/>
  </si>
  <si>
    <t xml:space="preserve">事業所名 </t>
    <rPh sb="0" eb="3">
      <t>ジギョウショ</t>
    </rPh>
    <rPh sb="3" eb="4">
      <t>ナ</t>
    </rPh>
    <phoneticPr fontId="1"/>
  </si>
  <si>
    <t>事業所名</t>
    <rPh sb="0" eb="3">
      <t>ジギョウショ</t>
    </rPh>
    <rPh sb="3" eb="4">
      <t>メイ</t>
    </rPh>
    <phoneticPr fontId="1"/>
  </si>
  <si>
    <t>補助対象額</t>
    <rPh sb="2" eb="4">
      <t>タイショウ</t>
    </rPh>
    <rPh sb="4" eb="5">
      <t>ガク</t>
    </rPh>
    <phoneticPr fontId="1"/>
  </si>
  <si>
    <t xml:space="preserve">所在地 </t>
    <rPh sb="0" eb="1">
      <t>トコロ</t>
    </rPh>
    <rPh sb="1" eb="2">
      <t>ザイ</t>
    </rPh>
    <rPh sb="2" eb="3">
      <t>チ</t>
    </rPh>
    <phoneticPr fontId="1"/>
  </si>
  <si>
    <t>補助対象額
（注１）</t>
    <rPh sb="2" eb="4">
      <t>タイショウ</t>
    </rPh>
    <rPh sb="4" eb="5">
      <t>ガク</t>
    </rPh>
    <rPh sb="7" eb="8">
      <t>チュウ</t>
    </rPh>
    <phoneticPr fontId="1"/>
  </si>
  <si>
    <t>補助期間</t>
    <rPh sb="2" eb="4">
      <t>キカン</t>
    </rPh>
    <phoneticPr fontId="1"/>
  </si>
  <si>
    <t>補助対象額   ｄ×7/8</t>
    <rPh sb="2" eb="4">
      <t>タイショウ</t>
    </rPh>
    <rPh sb="4" eb="5">
      <t>ガク</t>
    </rPh>
    <phoneticPr fontId="1"/>
  </si>
  <si>
    <t>支払額</t>
    <rPh sb="0" eb="1">
      <t>シ</t>
    </rPh>
    <rPh sb="1" eb="2">
      <t>バライ</t>
    </rPh>
    <rPh sb="2" eb="3">
      <t>ガク</t>
    </rPh>
    <phoneticPr fontId="1"/>
  </si>
  <si>
    <t xml:space="preserve">     年    月    日</t>
    <rPh sb="5" eb="6">
      <t>トシ</t>
    </rPh>
    <rPh sb="10" eb="11">
      <t>ツキ</t>
    </rPh>
    <rPh sb="15" eb="16">
      <t>ヒ</t>
    </rPh>
    <phoneticPr fontId="1"/>
  </si>
  <si>
    <t>交付決定額</t>
    <rPh sb="0" eb="2">
      <t>コウフ</t>
    </rPh>
    <rPh sb="2" eb="4">
      <t>ケッテイ</t>
    </rPh>
    <rPh sb="4" eb="5">
      <t>ガク</t>
    </rPh>
    <phoneticPr fontId="1"/>
  </si>
  <si>
    <t xml:space="preserve">1  補助対象額                           </t>
    <rPh sb="5" eb="7">
      <t>タイショウ</t>
    </rPh>
    <rPh sb="7" eb="8">
      <t>ガク</t>
    </rPh>
    <phoneticPr fontId="1"/>
  </si>
  <si>
    <t>申 請 者</t>
    <rPh sb="0" eb="1">
      <t>サル</t>
    </rPh>
    <rPh sb="2" eb="3">
      <t>ショウ</t>
    </rPh>
    <rPh sb="4" eb="5">
      <t>シャ</t>
    </rPh>
    <phoneticPr fontId="1"/>
  </si>
  <si>
    <t>事業者名</t>
    <rPh sb="0" eb="3">
      <t>ジギョウシャ</t>
    </rPh>
    <rPh sb="3" eb="4">
      <t>メイ</t>
    </rPh>
    <phoneticPr fontId="1"/>
  </si>
  <si>
    <r>
      <t>合計</t>
    </r>
    <r>
      <rPr>
        <b/>
        <sz val="10"/>
        <rFont val="ＭＳ 明朝"/>
        <family val="1"/>
        <charset val="128"/>
      </rPr>
      <t xml:space="preserve"> [a]</t>
    </r>
    <rPh sb="0" eb="2">
      <t>ゴウケイ</t>
    </rPh>
    <phoneticPr fontId="1"/>
  </si>
  <si>
    <r>
      <t>入居者負担額</t>
    </r>
    <r>
      <rPr>
        <b/>
        <sz val="10"/>
        <rFont val="ＭＳ 明朝"/>
        <family val="1"/>
        <charset val="128"/>
      </rPr>
      <t xml:space="preserve"> [b]</t>
    </r>
    <rPh sb="0" eb="3">
      <t>ニュウキョシャ</t>
    </rPh>
    <rPh sb="3" eb="5">
      <t>フタン</t>
    </rPh>
    <rPh sb="5" eb="6">
      <t>ガク</t>
    </rPh>
    <phoneticPr fontId="1"/>
  </si>
  <si>
    <r>
      <t>法人負担額</t>
    </r>
    <r>
      <rPr>
        <b/>
        <sz val="10"/>
        <rFont val="ＭＳ 明朝"/>
        <family val="1"/>
        <charset val="128"/>
      </rPr>
      <t xml:space="preserve"> [c]</t>
    </r>
    <r>
      <rPr>
        <sz val="10"/>
        <rFont val="ＭＳ 明朝"/>
        <family val="1"/>
        <charset val="128"/>
      </rPr>
      <t xml:space="preserve">
 （a-b）</t>
    </r>
    <rPh sb="0" eb="2">
      <t>ホウジン</t>
    </rPh>
    <rPh sb="2" eb="4">
      <t>フタン</t>
    </rPh>
    <rPh sb="4" eb="5">
      <t>ガク</t>
    </rPh>
    <phoneticPr fontId="1"/>
  </si>
  <si>
    <r>
      <t>選定額</t>
    </r>
    <r>
      <rPr>
        <b/>
        <sz val="10"/>
        <rFont val="ＭＳ 明朝"/>
        <family val="1"/>
        <charset val="128"/>
      </rPr>
      <t xml:space="preserve"> [d]</t>
    </r>
    <r>
      <rPr>
        <sz val="10"/>
        <rFont val="ＭＳ 明朝"/>
        <family val="1"/>
        <charset val="128"/>
      </rPr>
      <t xml:space="preserve">
（</t>
    </r>
    <r>
      <rPr>
        <b/>
        <sz val="10"/>
        <rFont val="ＭＳ 明朝"/>
        <family val="1"/>
        <charset val="128"/>
      </rPr>
      <t>c</t>
    </r>
    <r>
      <rPr>
        <sz val="10"/>
        <rFont val="ＭＳ 明朝"/>
        <family val="1"/>
        <charset val="128"/>
      </rPr>
      <t xml:space="preserve"> と基準額82,000円を
比較し少ない額）</t>
    </r>
    <rPh sb="0" eb="2">
      <t>センテイ</t>
    </rPh>
    <rPh sb="2" eb="3">
      <t>ガク</t>
    </rPh>
    <rPh sb="12" eb="14">
      <t>キジュン</t>
    </rPh>
    <rPh sb="14" eb="15">
      <t>ガク</t>
    </rPh>
    <rPh sb="21" eb="22">
      <t>エン</t>
    </rPh>
    <rPh sb="24" eb="26">
      <t>ヒカク</t>
    </rPh>
    <rPh sb="27" eb="28">
      <t>スク</t>
    </rPh>
    <rPh sb="30" eb="31">
      <t>ガク</t>
    </rPh>
    <phoneticPr fontId="1"/>
  </si>
  <si>
    <t>1　補助対象額</t>
    <rPh sb="4" eb="6">
      <t>タイショウ</t>
    </rPh>
    <rPh sb="6" eb="7">
      <t>ガク</t>
    </rPh>
    <phoneticPr fontId="1"/>
  </si>
  <si>
    <t>2　内訳</t>
    <rPh sb="2" eb="4">
      <t>ウチワケ</t>
    </rPh>
    <phoneticPr fontId="1"/>
  </si>
  <si>
    <t>＊同一宿舎に対象者が複数居住している場合は、下欄又は備考欄に氏名と補助期間を記入してください。</t>
    <rPh sb="1" eb="3">
      <t>ドウイツ</t>
    </rPh>
    <rPh sb="3" eb="5">
      <t>シュクシャ</t>
    </rPh>
    <rPh sb="6" eb="9">
      <t>タイショウシャ</t>
    </rPh>
    <rPh sb="10" eb="12">
      <t>フクスウ</t>
    </rPh>
    <rPh sb="12" eb="14">
      <t>キョジュウ</t>
    </rPh>
    <rPh sb="18" eb="20">
      <t>バアイ</t>
    </rPh>
    <rPh sb="22" eb="24">
      <t>カラン</t>
    </rPh>
    <rPh sb="24" eb="25">
      <t>マタ</t>
    </rPh>
    <rPh sb="26" eb="28">
      <t>ビコウ</t>
    </rPh>
    <rPh sb="28" eb="29">
      <t>ラン</t>
    </rPh>
    <rPh sb="30" eb="32">
      <t>シメイ</t>
    </rPh>
    <rPh sb="35" eb="37">
      <t>キカン</t>
    </rPh>
    <rPh sb="38" eb="40">
      <t>キニュウ</t>
    </rPh>
    <phoneticPr fontId="1"/>
  </si>
  <si>
    <t>事業所名</t>
    <rPh sb="0" eb="2">
      <t>ジギョウ</t>
    </rPh>
    <rPh sb="2" eb="3">
      <t>ショ</t>
    </rPh>
    <rPh sb="3" eb="4">
      <t>メイ</t>
    </rPh>
    <phoneticPr fontId="1"/>
  </si>
  <si>
    <t>区分</t>
    <rPh sb="0" eb="2">
      <t>クブン</t>
    </rPh>
    <phoneticPr fontId="1"/>
  </si>
  <si>
    <t>福祉避難所</t>
    <rPh sb="0" eb="2">
      <t>フクシ</t>
    </rPh>
    <rPh sb="2" eb="5">
      <t>ヒナンジョ</t>
    </rPh>
    <phoneticPr fontId="1"/>
  </si>
  <si>
    <t>その他</t>
    <rPh sb="2" eb="3">
      <t>タ</t>
    </rPh>
    <phoneticPr fontId="1"/>
  </si>
  <si>
    <t>〇</t>
    <phoneticPr fontId="1"/>
  </si>
  <si>
    <t>福祉避難所</t>
    <rPh sb="0" eb="2">
      <t>フクシ</t>
    </rPh>
    <rPh sb="2" eb="5">
      <t>ヒナンジョ</t>
    </rPh>
    <phoneticPr fontId="1"/>
  </si>
  <si>
    <t>その他事業所</t>
    <rPh sb="2" eb="3">
      <t>タ</t>
    </rPh>
    <rPh sb="3" eb="5">
      <t>ジギョウ</t>
    </rPh>
    <rPh sb="5" eb="6">
      <t>ショ</t>
    </rPh>
    <phoneticPr fontId="1"/>
  </si>
  <si>
    <t>実績報告額</t>
    <rPh sb="0" eb="2">
      <t>ジッセキ</t>
    </rPh>
    <rPh sb="2" eb="4">
      <t>ホウコク</t>
    </rPh>
    <rPh sb="4" eb="5">
      <t>ガク</t>
    </rPh>
    <phoneticPr fontId="1"/>
  </si>
  <si>
    <t>実績額</t>
    <rPh sb="0" eb="2">
      <t>ジッセキ</t>
    </rPh>
    <rPh sb="2" eb="3">
      <t>ガク</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</si>
  <si>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</si>
  <si>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（実績報告用）</t>
    <rPh sb="1" eb="3">
      <t>ジッセキ</t>
    </rPh>
    <rPh sb="3" eb="6">
      <t>ホウコクヨウ</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</si>
  <si>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</si>
  <si>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事業所が複数ある場合は、事業所ごとにこの実績報告書を作成してください。</t>
    <rPh sb="0" eb="3">
      <t>ジギョウショ</t>
    </rPh>
    <rPh sb="4" eb="6">
      <t>フクスウ</t>
    </rPh>
    <rPh sb="8" eb="10">
      <t>バアイ</t>
    </rPh>
    <rPh sb="12" eb="15">
      <t>ジギョウショ</t>
    </rPh>
    <rPh sb="20" eb="22">
      <t>ジッセキ</t>
    </rPh>
    <rPh sb="22" eb="25">
      <t>ホウコクショ</t>
    </rPh>
    <rPh sb="26" eb="28">
      <t>サクセイ</t>
    </rPh>
    <phoneticPr fontId="1"/>
  </si>
  <si>
    <t>サービス種別</t>
    <rPh sb="4" eb="6">
      <t>シュベツ</t>
    </rPh>
    <phoneticPr fontId="1"/>
  </si>
  <si>
    <t>区　分</t>
    <rPh sb="0" eb="1">
      <t>ク</t>
    </rPh>
    <rPh sb="2" eb="3">
      <t>フン</t>
    </rPh>
    <phoneticPr fontId="1"/>
  </si>
  <si>
    <t xml:space="preserve">区　分 </t>
    <rPh sb="0" eb="1">
      <t>ク</t>
    </rPh>
    <rPh sb="2" eb="3">
      <t>フン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</si>
  <si>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</si>
  <si>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</si>
  <si>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小規模多機能型居宅介護</t>
    <rPh sb="0" eb="3">
      <t>ショウキボ</t>
    </rPh>
    <rPh sb="3" eb="6">
      <t>タキノウ</t>
    </rPh>
    <rPh sb="6" eb="7">
      <t>ガタ</t>
    </rPh>
    <rPh sb="7" eb="9">
      <t>キョタク</t>
    </rPh>
    <rPh sb="9" eb="11">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</si>
  <si>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</si>
  <si>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</si>
  <si>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認知症対応型通所介護</t>
    <rPh sb="0" eb="3">
      <t>ニンチショウ</t>
    </rPh>
    <rPh sb="3" eb="5">
      <t>タイオウ</t>
    </rPh>
    <rPh sb="5" eb="6">
      <t>ガタ</t>
    </rPh>
    <rPh sb="6" eb="8">
      <t>ツウショ</t>
    </rPh>
    <rPh sb="8" eb="10">
      <t>カイゴ</t>
    </rPh>
    <phoneticPr fontId="1"/>
  </si>
  <si>
    <t>地域密着型特定施入居者生活介護</t>
    <rPh sb="0" eb="2">
      <t>チイキ</t>
    </rPh>
    <rPh sb="2" eb="4">
      <t>ミッチャク</t>
    </rPh>
    <rPh sb="4" eb="5">
      <t>ガタ</t>
    </rPh>
    <rPh sb="5" eb="7">
      <t>トクテイ</t>
    </rPh>
    <rPh sb="7" eb="8">
      <t>シ</t>
    </rPh>
    <rPh sb="8" eb="11">
      <t>ニュウキョシャ</t>
    </rPh>
    <rPh sb="11" eb="13">
      <t>セイカツ</t>
    </rPh>
    <rPh sb="13" eb="15">
      <t>カイゴ</t>
    </rPh>
    <phoneticPr fontId="1"/>
  </si>
  <si>
    <t>地域密着型通所介護</t>
    <rPh sb="0" eb="2">
      <t>チイキ</t>
    </rPh>
    <rPh sb="2" eb="4">
      <t>ミッチャク</t>
    </rPh>
    <rPh sb="4" eb="5">
      <t>ガタ</t>
    </rPh>
    <rPh sb="5" eb="7">
      <t>ツウショ</t>
    </rPh>
    <rPh sb="7" eb="9">
      <t>カイゴ</t>
    </rPh>
    <phoneticPr fontId="1"/>
  </si>
  <si>
    <t>（実績報告用）</t>
    <rPh sb="1" eb="3">
      <t>ジッセキ</t>
    </rPh>
    <rPh sb="3" eb="5">
      <t>ホウコク</t>
    </rPh>
    <rPh sb="5" eb="6">
      <t>ヨウ</t>
    </rPh>
    <phoneticPr fontId="1"/>
  </si>
  <si>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1"/>
  </si>
  <si>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</si>
  <si>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 xml:space="preserve"> ※事業所からの距離(km)</t>
    <rPh sb="2" eb="5">
      <t>ジギョウショ</t>
    </rPh>
    <rPh sb="8" eb="10">
      <t>キョリ</t>
    </rPh>
    <phoneticPr fontId="1"/>
  </si>
  <si>
    <t>氏名</t>
    <rPh sb="0" eb="2">
      <t>シメイ</t>
    </rPh>
    <phoneticPr fontId="1"/>
  </si>
  <si>
    <r>
      <t>宿舎住所</t>
    </r>
    <r>
      <rPr>
        <sz val="9"/>
        <color theme="1"/>
        <rFont val="ＭＳ Ｐ明朝"/>
        <family val="1"/>
        <charset val="128"/>
      </rPr>
      <t xml:space="preserve">
（建物名・部屋番号まで記入）</t>
    </r>
    <rPh sb="0" eb="2">
      <t>シュクシャ</t>
    </rPh>
    <rPh sb="2" eb="4">
      <t>ジュウショ</t>
    </rPh>
    <rPh sb="6" eb="8">
      <t>タテモノ</t>
    </rPh>
    <rPh sb="8" eb="9">
      <t>メイ</t>
    </rPh>
    <rPh sb="10" eb="12">
      <t>ヘヤ</t>
    </rPh>
    <rPh sb="12" eb="14">
      <t>バンゴウ</t>
    </rPh>
    <rPh sb="16" eb="18">
      <t>キニュウ</t>
    </rPh>
    <phoneticPr fontId="1"/>
  </si>
  <si>
    <t>補助期間</t>
    <rPh sb="0" eb="2">
      <t>ホジョ</t>
    </rPh>
    <rPh sb="2" eb="4">
      <t>キカン</t>
    </rPh>
    <phoneticPr fontId="1"/>
  </si>
  <si>
    <t>勤務先</t>
    <rPh sb="0" eb="3">
      <t>キンムサキ</t>
    </rPh>
    <phoneticPr fontId="1"/>
  </si>
  <si>
    <t>職種</t>
    <rPh sb="0" eb="2">
      <t>ショクシュ</t>
    </rPh>
    <phoneticPr fontId="1"/>
  </si>
  <si>
    <t>介護職員</t>
    <rPh sb="0" eb="2">
      <t>カイゴ</t>
    </rPh>
    <rPh sb="2" eb="4">
      <t>ショクイン</t>
    </rPh>
    <phoneticPr fontId="1"/>
  </si>
  <si>
    <t>訪問介護員</t>
    <rPh sb="0" eb="2">
      <t>ホウモン</t>
    </rPh>
    <rPh sb="2" eb="4">
      <t>カイゴ</t>
    </rPh>
    <rPh sb="4" eb="5">
      <t>イン</t>
    </rPh>
    <phoneticPr fontId="1"/>
  </si>
  <si>
    <t>生活相談員</t>
    <rPh sb="0" eb="2">
      <t>セイカツ</t>
    </rPh>
    <rPh sb="2" eb="5">
      <t>ソウダンイン</t>
    </rPh>
    <phoneticPr fontId="1"/>
  </si>
  <si>
    <t>介護支援専門員</t>
    <rPh sb="0" eb="2">
      <t>カイゴ</t>
    </rPh>
    <rPh sb="2" eb="4">
      <t>シエン</t>
    </rPh>
    <rPh sb="4" eb="7">
      <t>センモンイン</t>
    </rPh>
    <phoneticPr fontId="1"/>
  </si>
  <si>
    <t>計画作成担当者</t>
    <rPh sb="0" eb="2">
      <t>ケイカク</t>
    </rPh>
    <rPh sb="2" eb="4">
      <t>サクセイ</t>
    </rPh>
    <rPh sb="4" eb="7">
      <t>タントウシャ</t>
    </rPh>
    <phoneticPr fontId="1"/>
  </si>
  <si>
    <t>←プルダウンから選択</t>
    <rPh sb="8" eb="10">
      <t>センタク</t>
    </rPh>
    <phoneticPr fontId="1"/>
  </si>
  <si>
    <t>採用形態</t>
    <rPh sb="0" eb="2">
      <t>サイヨウ</t>
    </rPh>
    <rPh sb="2" eb="4">
      <t>ケイタイ</t>
    </rPh>
    <phoneticPr fontId="1"/>
  </si>
  <si>
    <t>常勤</t>
    <rPh sb="0" eb="2">
      <t>ジョウキン</t>
    </rPh>
    <phoneticPr fontId="1"/>
  </si>
  <si>
    <t>非常勤</t>
    <rPh sb="0" eb="3">
      <t>ヒジョウキン</t>
    </rPh>
    <phoneticPr fontId="1"/>
  </si>
  <si>
    <t>雇用期間</t>
    <rPh sb="0" eb="2">
      <t>コヨウ</t>
    </rPh>
    <rPh sb="2" eb="4">
      <t>キカン</t>
    </rPh>
    <phoneticPr fontId="1"/>
  </si>
  <si>
    <t>　☑　取得無</t>
    <rPh sb="3" eb="5">
      <t>シュトク</t>
    </rPh>
    <rPh sb="5" eb="6">
      <t>ナシ</t>
    </rPh>
    <phoneticPr fontId="1"/>
  </si>
  <si>
    <t>　　　　以上の記載内容については事実と相違ありません。</t>
    <rPh sb="4" eb="6">
      <t>イジョウ</t>
    </rPh>
    <rPh sb="7" eb="9">
      <t>キサイ</t>
    </rPh>
    <rPh sb="9" eb="11">
      <t>ナイヨウ</t>
    </rPh>
    <rPh sb="16" eb="18">
      <t>ジジツ</t>
    </rPh>
    <rPh sb="19" eb="21">
      <t>ソウイ</t>
    </rPh>
    <phoneticPr fontId="1"/>
  </si>
  <si>
    <t>社会福祉法人○○会</t>
    <phoneticPr fontId="1"/>
  </si>
  <si>
    <t>グループホーム〇〇</t>
    <phoneticPr fontId="1"/>
  </si>
  <si>
    <t>〇</t>
  </si>
  <si>
    <t>グループホーム○○</t>
    <phoneticPr fontId="1"/>
  </si>
  <si>
    <t>社会福祉法人○○会</t>
    <rPh sb="0" eb="2">
      <t>シャカイ</t>
    </rPh>
    <rPh sb="2" eb="4">
      <t>フクシ</t>
    </rPh>
    <rPh sb="4" eb="6">
      <t>ホウジン</t>
    </rPh>
    <rPh sb="8" eb="9">
      <t>カイ</t>
    </rPh>
    <phoneticPr fontId="1"/>
  </si>
  <si>
    <t>福祉　太郎</t>
    <rPh sb="0" eb="2">
      <t>フクシ</t>
    </rPh>
    <rPh sb="3" eb="5">
      <t>タロウ</t>
    </rPh>
    <phoneticPr fontId="1"/>
  </si>
  <si>
    <t>3.0㎞</t>
    <phoneticPr fontId="1"/>
  </si>
  <si>
    <t>福祉　太郎</t>
    <phoneticPr fontId="1"/>
  </si>
  <si>
    <r>
      <t>（開始）</t>
    </r>
    <r>
      <rPr>
        <sz val="11"/>
        <color theme="1"/>
        <rFont val="HGP創英角ﾎﾟｯﾌﾟ体"/>
        <family val="3"/>
        <charset val="128"/>
      </rPr>
      <t>平成30年４月１日</t>
    </r>
    <r>
      <rPr>
        <sz val="11"/>
        <color theme="1"/>
        <rFont val="ＭＳ Ｐ明朝"/>
        <family val="1"/>
        <charset val="128"/>
      </rPr>
      <t>　　　　　（終了）　　　　年　　　　月　　　　日</t>
    </r>
    <rPh sb="1" eb="3">
      <t>カイシ</t>
    </rPh>
    <rPh sb="4" eb="6">
      <t>ヘイセイ</t>
    </rPh>
    <rPh sb="8" eb="9">
      <t>ネン</t>
    </rPh>
    <rPh sb="10" eb="11">
      <t>ガツ</t>
    </rPh>
    <rPh sb="12" eb="13">
      <t>ニチ</t>
    </rPh>
    <rPh sb="19" eb="21">
      <t>シュウリョウ</t>
    </rPh>
    <rPh sb="26" eb="27">
      <t>ネン</t>
    </rPh>
    <rPh sb="31" eb="32">
      <t>ガツ</t>
    </rPh>
    <rPh sb="36" eb="37">
      <t>ヒ</t>
    </rPh>
    <phoneticPr fontId="1"/>
  </si>
  <si>
    <r>
      <t>法人名：　</t>
    </r>
    <r>
      <rPr>
        <sz val="11"/>
        <color theme="1"/>
        <rFont val="HGP創英角ﾎﾟｯﾌﾟ体"/>
        <family val="3"/>
        <charset val="128"/>
      </rPr>
      <t>社会福祉法人○○会</t>
    </r>
    <rPh sb="0" eb="2">
      <t>ホウジン</t>
    </rPh>
    <rPh sb="2" eb="3">
      <t>メイ</t>
    </rPh>
    <rPh sb="5" eb="7">
      <t>シャカイ</t>
    </rPh>
    <rPh sb="7" eb="9">
      <t>フクシ</t>
    </rPh>
    <rPh sb="9" eb="11">
      <t>ホウジン</t>
    </rPh>
    <rPh sb="13" eb="14">
      <t>カイ</t>
    </rPh>
    <phoneticPr fontId="1"/>
  </si>
  <si>
    <t>理事長　荒川　太郎</t>
    <rPh sb="0" eb="3">
      <t>リジチョウ</t>
    </rPh>
    <rPh sb="7" eb="9">
      <t>タロウ</t>
    </rPh>
    <phoneticPr fontId="1"/>
  </si>
  <si>
    <t>代表者職氏名：　理事長　荒川　太郎</t>
    <rPh sb="0" eb="3">
      <t>ダイヒョウシャ</t>
    </rPh>
    <rPh sb="3" eb="4">
      <t>ショク</t>
    </rPh>
    <rPh sb="4" eb="6">
      <t>シメイ</t>
    </rPh>
    <rPh sb="8" eb="11">
      <t>リジチョウ</t>
    </rPh>
    <rPh sb="15" eb="17">
      <t>タロウ</t>
    </rPh>
    <phoneticPr fontId="1"/>
  </si>
  <si>
    <t>荒川区介護職員等宿舎借上支援事業補助金実績報告書</t>
    <rPh sb="3" eb="7">
      <t>カイ</t>
    </rPh>
    <rPh sb="7" eb="8">
      <t>トウ</t>
    </rPh>
    <rPh sb="8" eb="10">
      <t>シュクシャ</t>
    </rPh>
    <rPh sb="12" eb="14">
      <t>シエン</t>
    </rPh>
    <rPh sb="14" eb="16">
      <t>ジギョウ</t>
    </rPh>
    <rPh sb="16" eb="19">
      <t>ホジョキン</t>
    </rPh>
    <rPh sb="19" eb="21">
      <t>ジッセキ</t>
    </rPh>
    <rPh sb="21" eb="24">
      <t>ホウコクショ</t>
    </rPh>
    <phoneticPr fontId="1"/>
  </si>
  <si>
    <t xml:space="preserve"> 荒川区介護職員等宿舎借上支援事業補助金に係る補助対象者の雇用状況について、次のとおり証明します。</t>
    <rPh sb="4" eb="6">
      <t>カイゴ</t>
    </rPh>
    <rPh sb="6" eb="8">
      <t>ショクイン</t>
    </rPh>
    <rPh sb="8" eb="9">
      <t>トウ</t>
    </rPh>
    <rPh sb="9" eb="11">
      <t>シュクシャ</t>
    </rPh>
    <rPh sb="13" eb="15">
      <t>シエン</t>
    </rPh>
    <rPh sb="15" eb="17">
      <t>ジギョウ</t>
    </rPh>
    <rPh sb="17" eb="20">
      <t>ホジョキン</t>
    </rPh>
    <rPh sb="21" eb="22">
      <t>カカ</t>
    </rPh>
    <rPh sb="23" eb="25">
      <t>ホジョ</t>
    </rPh>
    <rPh sb="25" eb="27">
      <t>タイショウ</t>
    </rPh>
    <rPh sb="27" eb="28">
      <t>シャ</t>
    </rPh>
    <rPh sb="29" eb="31">
      <t>コヨウ</t>
    </rPh>
    <rPh sb="31" eb="33">
      <t>ジョウキョウ</t>
    </rPh>
    <rPh sb="38" eb="39">
      <t>ツギ</t>
    </rPh>
    <rPh sb="43" eb="45">
      <t>ショウメイ</t>
    </rPh>
    <phoneticPr fontId="1"/>
  </si>
  <si>
    <t>荒川区荒川２－２－３</t>
    <rPh sb="3" eb="5">
      <t>アラカワ</t>
    </rPh>
    <phoneticPr fontId="1"/>
  </si>
  <si>
    <t>　荒　川　区　長　殿</t>
    <rPh sb="1" eb="2">
      <t>アラ</t>
    </rPh>
    <rPh sb="3" eb="4">
      <t>カワ</t>
    </rPh>
    <rPh sb="5" eb="6">
      <t>ク</t>
    </rPh>
    <rPh sb="7" eb="8">
      <t>チョウ</t>
    </rPh>
    <rPh sb="9" eb="10">
      <t>ドノ</t>
    </rPh>
    <phoneticPr fontId="1"/>
  </si>
  <si>
    <t>　　年　　月　　日付　　荒福介第　　号で交付決定を受けた荒川区介護職員等宿舎借上支援事業補助金について、下記のとおり、関係書類を添えて報告します。</t>
    <rPh sb="2" eb="3">
      <t>ネン</t>
    </rPh>
    <rPh sb="5" eb="6">
      <t>ガツ</t>
    </rPh>
    <rPh sb="8" eb="9">
      <t>ニチ</t>
    </rPh>
    <rPh sb="9" eb="10">
      <t>ヅ</t>
    </rPh>
    <rPh sb="12" eb="15">
      <t>アラフクカイ</t>
    </rPh>
    <rPh sb="15" eb="16">
      <t>ダイ</t>
    </rPh>
    <rPh sb="18" eb="19">
      <t>ゴウ</t>
    </rPh>
    <rPh sb="20" eb="22">
      <t>コウフ</t>
    </rPh>
    <rPh sb="22" eb="24">
      <t>ケッテイ</t>
    </rPh>
    <rPh sb="25" eb="26">
      <t>ウ</t>
    </rPh>
    <rPh sb="31" eb="33">
      <t>カイゴ</t>
    </rPh>
    <rPh sb="33" eb="35">
      <t>ショクイン</t>
    </rPh>
    <rPh sb="35" eb="36">
      <t>トウ</t>
    </rPh>
    <rPh sb="36" eb="38">
      <t>シュクシャ</t>
    </rPh>
    <rPh sb="40" eb="42">
      <t>シエン</t>
    </rPh>
    <rPh sb="42" eb="44">
      <t>ジギョウ</t>
    </rPh>
    <rPh sb="44" eb="47">
      <t>ホジョキン</t>
    </rPh>
    <rPh sb="47" eb="49">
      <t>ジッセキ</t>
    </rPh>
    <rPh sb="49" eb="52">
      <t>ホウコクショ</t>
    </rPh>
    <rPh sb="57" eb="59">
      <t>カキ</t>
    </rPh>
    <rPh sb="64" eb="66">
      <t>カンケイ</t>
    </rPh>
    <rPh sb="66" eb="68">
      <t>ショルイ</t>
    </rPh>
    <rPh sb="69" eb="70">
      <t>ソホウコク</t>
    </rPh>
    <phoneticPr fontId="1"/>
  </si>
  <si>
    <t>荒川区西日暮里○－○－○　ＡＢＣマンション105号室</t>
    <rPh sb="3" eb="7">
      <t>ニシニッポリ</t>
    </rPh>
    <phoneticPr fontId="1"/>
  </si>
  <si>
    <t>福祉　太郎</t>
    <rPh sb="0" eb="1">
      <t>フクシ</t>
    </rPh>
    <rPh sb="3" eb="5">
      <t>タロウ</t>
    </rPh>
    <phoneticPr fontId="1"/>
  </si>
  <si>
    <t>文京区千駄木○－○－○　あいうマンション505号室</t>
    <rPh sb="0" eb="3">
      <t>ブンキョウク</t>
    </rPh>
    <rPh sb="3" eb="6">
      <t>センダギ</t>
    </rPh>
    <phoneticPr fontId="1"/>
  </si>
  <si>
    <t>荒川　京子</t>
    <rPh sb="0" eb="2">
      <t>アラカワ</t>
    </rPh>
    <rPh sb="2" eb="4">
      <t>キョウコ</t>
    </rPh>
    <phoneticPr fontId="1"/>
  </si>
  <si>
    <t>荒川区西日暮里○ー○ー○</t>
    <rPh sb="3" eb="7">
      <t>ニシニッポリ</t>
    </rPh>
    <phoneticPr fontId="1"/>
  </si>
  <si>
    <t>年度 荒川区介護職員等宿舎借上支援事業補助金実績報告書（宿舎別）</t>
    <rPh sb="0" eb="2">
      <t>ネンドヘイネンド</t>
    </rPh>
    <rPh sb="3" eb="5">
      <t>アラカワ</t>
    </rPh>
    <rPh sb="5" eb="6">
      <t>ク</t>
    </rPh>
    <rPh sb="6" eb="8">
      <t>カイゴ</t>
    </rPh>
    <rPh sb="8" eb="10">
      <t>ショクイン</t>
    </rPh>
    <rPh sb="10" eb="11">
      <t>トウ</t>
    </rPh>
    <rPh sb="11" eb="13">
      <t>シュクシャ</t>
    </rPh>
    <rPh sb="15" eb="17">
      <t>シエン</t>
    </rPh>
    <rPh sb="17" eb="19">
      <t>ジギョウ</t>
    </rPh>
    <rPh sb="22" eb="24">
      <t>ジッセキ</t>
    </rPh>
    <rPh sb="24" eb="27">
      <t>ホウコクショ</t>
    </rPh>
    <rPh sb="28" eb="30">
      <t>シュクシャ</t>
    </rPh>
    <rPh sb="30" eb="31">
      <t>ベツ</t>
    </rPh>
    <phoneticPr fontId="1"/>
  </si>
  <si>
    <t>荒川区西日暮里○－○－○　ＡＢＣマンション105号室</t>
    <rPh sb="0" eb="2">
      <t>アラカワ</t>
    </rPh>
    <rPh sb="2" eb="3">
      <t>ク</t>
    </rPh>
    <rPh sb="3" eb="7">
      <t>ニシニッポリ</t>
    </rPh>
    <rPh sb="24" eb="26">
      <t>ゴウシツ</t>
    </rPh>
    <phoneticPr fontId="1"/>
  </si>
  <si>
    <t>ア福祉避難所</t>
    <rPh sb="1" eb="3">
      <t>フクシ</t>
    </rPh>
    <rPh sb="3" eb="6">
      <t>ヒナンジョ</t>
    </rPh>
    <phoneticPr fontId="1"/>
  </si>
  <si>
    <t>ウその他</t>
    <rPh sb="3" eb="4">
      <t>タ</t>
    </rPh>
    <phoneticPr fontId="1"/>
  </si>
  <si>
    <t>　区分変更あり</t>
    <rPh sb="1" eb="5">
      <t>クブンヘンコウ</t>
    </rPh>
    <phoneticPr fontId="1"/>
  </si>
  <si>
    <t>補助率</t>
    <rPh sb="0" eb="3">
      <t>ホジョリツ</t>
    </rPh>
    <phoneticPr fontId="1"/>
  </si>
  <si>
    <t>・福祉避難所/覚書締結事業所 7/8
・その他事業所 1/2</t>
    <rPh sb="1" eb="6">
      <t>フクシヒナンジョ</t>
    </rPh>
    <rPh sb="7" eb="14">
      <t>オボエガキテイケツジギョウショ</t>
    </rPh>
    <rPh sb="22" eb="26">
      <t>タジギョウショ</t>
    </rPh>
    <phoneticPr fontId="1"/>
  </si>
  <si>
    <t>荒川区南千住○－○－○　いろはマンション1013号室</t>
    <rPh sb="0" eb="2">
      <t>アラカワ</t>
    </rPh>
    <rPh sb="2" eb="3">
      <t>ク</t>
    </rPh>
    <rPh sb="3" eb="6">
      <t>ミナミセンジュ</t>
    </rPh>
    <rPh sb="24" eb="26">
      <t>ゴウシツ</t>
    </rPh>
    <phoneticPr fontId="1"/>
  </si>
  <si>
    <t>介護　文男</t>
    <rPh sb="0" eb="2">
      <t>カイゴ</t>
    </rPh>
    <rPh sb="3" eb="5">
      <t>フミオ</t>
    </rPh>
    <phoneticPr fontId="1"/>
  </si>
  <si>
    <t>補助対象額   ｄ×補助率</t>
    <rPh sb="2" eb="4">
      <t>タイショウ</t>
    </rPh>
    <rPh sb="4" eb="5">
      <t>ガク</t>
    </rPh>
    <rPh sb="10" eb="13">
      <t>ホジョリツ</t>
    </rPh>
    <phoneticPr fontId="1"/>
  </si>
  <si>
    <t>実績報告時雇用状況等証明書</t>
    <rPh sb="0" eb="2">
      <t>ジッセキ</t>
    </rPh>
    <rPh sb="2" eb="4">
      <t>ホウコク</t>
    </rPh>
    <rPh sb="4" eb="5">
      <t>ジ</t>
    </rPh>
    <rPh sb="5" eb="7">
      <t>コヨウ</t>
    </rPh>
    <rPh sb="7" eb="9">
      <t>ジョウキョウ</t>
    </rPh>
    <rPh sb="9" eb="10">
      <t>トウ</t>
    </rPh>
    <rPh sb="10" eb="13">
      <t>ショウメイショ</t>
    </rPh>
    <phoneticPr fontId="1"/>
  </si>
  <si>
    <t>　□　取得有　休暇・休職の種類：
　　　　　　 　 　休暇・休職の期間:          年　　　月　　　日　　～　　　年　　　月　　　日</t>
    <rPh sb="3" eb="5">
      <t>シュトク</t>
    </rPh>
    <rPh sb="5" eb="6">
      <t>アリ</t>
    </rPh>
    <rPh sb="7" eb="9">
      <t>キュウカ</t>
    </rPh>
    <rPh sb="10" eb="12">
      <t>キュウショク</t>
    </rPh>
    <rPh sb="13" eb="15">
      <t>シュルイ</t>
    </rPh>
    <rPh sb="36" eb="38">
      <t>キカン</t>
    </rPh>
    <rPh sb="49" eb="50">
      <t>ネン</t>
    </rPh>
    <rPh sb="53" eb="54">
      <t>ガツ</t>
    </rPh>
    <rPh sb="57" eb="58">
      <t>ニチ</t>
    </rPh>
    <rPh sb="64" eb="65">
      <t>ネン</t>
    </rPh>
    <rPh sb="68" eb="69">
      <t>ガツニチ</t>
    </rPh>
    <phoneticPr fontId="1"/>
  </si>
  <si>
    <t>荒川区南千住○－○－○　いろはマンション1013号室</t>
    <rPh sb="2" eb="3">
      <t>ク</t>
    </rPh>
    <rPh sb="3" eb="6">
      <t>ミナミセンジュ</t>
    </rPh>
    <phoneticPr fontId="1"/>
  </si>
  <si>
    <t>介護　文男</t>
    <rPh sb="0" eb="1">
      <t>カイゴヨシコ</t>
    </rPh>
    <rPh sb="3" eb="5">
      <t>フミオ</t>
    </rPh>
    <phoneticPr fontId="1"/>
  </si>
  <si>
    <t>デイサービス○○</t>
    <phoneticPr fontId="1"/>
  </si>
  <si>
    <t>荒川区荒川○ー○ー○</t>
    <rPh sb="3" eb="5">
      <t>アラカワ</t>
    </rPh>
    <phoneticPr fontId="1"/>
  </si>
  <si>
    <t>ウその他事業所（R6.4月からR6.11月まで）</t>
    <rPh sb="2" eb="6">
      <t>タジギョウショ</t>
    </rPh>
    <rPh sb="11" eb="12">
      <t>ガツ</t>
    </rPh>
    <rPh sb="19" eb="20">
      <t>ガツ</t>
    </rPh>
    <phoneticPr fontId="1"/>
  </si>
  <si>
    <t>デイサービス〇〇</t>
    <phoneticPr fontId="1"/>
  </si>
  <si>
    <r>
      <t>➡　兼務の場合（内訳）
　　週</t>
    </r>
    <r>
      <rPr>
        <u/>
        <sz val="11"/>
        <color theme="1"/>
        <rFont val="HGS創英角ﾎﾟｯﾌﾟ体"/>
        <family val="3"/>
        <charset val="128"/>
      </rPr>
      <t>　３０　</t>
    </r>
    <r>
      <rPr>
        <sz val="11"/>
        <color theme="1"/>
        <rFont val="HGS創英角ﾎﾟｯﾌﾟ体"/>
        <family val="3"/>
        <charset val="128"/>
      </rPr>
      <t>時間（介護職員）、週</t>
    </r>
    <r>
      <rPr>
        <u/>
        <sz val="11"/>
        <color theme="1"/>
        <rFont val="HGS創英角ﾎﾟｯﾌﾟ体"/>
        <family val="3"/>
        <charset val="128"/>
      </rPr>
      <t>　１０　</t>
    </r>
    <r>
      <rPr>
        <sz val="11"/>
        <color theme="1"/>
        <rFont val="HGS創英角ﾎﾟｯﾌﾟ体"/>
        <family val="3"/>
        <charset val="128"/>
      </rPr>
      <t>時間（管理者）</t>
    </r>
    <rPh sb="2" eb="4">
      <t>ケンム</t>
    </rPh>
    <rPh sb="5" eb="7">
      <t>バアイ</t>
    </rPh>
    <rPh sb="8" eb="10">
      <t>ウチワケ</t>
    </rPh>
    <rPh sb="14" eb="15">
      <t>シュウ</t>
    </rPh>
    <rPh sb="19" eb="21">
      <t>ジカン</t>
    </rPh>
    <rPh sb="22" eb="26">
      <t>カイゴショクイン</t>
    </rPh>
    <rPh sb="36" eb="39">
      <t>カンリシャ</t>
    </rPh>
    <phoneticPr fontId="1"/>
  </si>
  <si>
    <t>　・退去した
　・補助対象外の事業所へ異動となった</t>
    <rPh sb="2" eb="4">
      <t>タイキョ</t>
    </rPh>
    <rPh sb="9" eb="11">
      <t>ホジョ</t>
    </rPh>
    <rPh sb="11" eb="13">
      <t>タイショウ</t>
    </rPh>
    <rPh sb="13" eb="14">
      <t>ガイ</t>
    </rPh>
    <rPh sb="15" eb="18">
      <t>ジギョウショ</t>
    </rPh>
    <rPh sb="19" eb="21">
      <t>イドウ</t>
    </rPh>
    <phoneticPr fontId="1"/>
  </si>
  <si>
    <t>　・補助対象外職種となった
　・長期間にわたる休暇・休職を取得した（②欄に詳細を記入）</t>
    <rPh sb="2" eb="4">
      <t>ホジョ</t>
    </rPh>
    <rPh sb="4" eb="6">
      <t>タイショウ</t>
    </rPh>
    <rPh sb="6" eb="7">
      <t>ガイ</t>
    </rPh>
    <rPh sb="7" eb="9">
      <t>ショクシュ</t>
    </rPh>
    <rPh sb="16" eb="19">
      <t>チョウキカン</t>
    </rPh>
    <rPh sb="23" eb="25">
      <t>キュウカ</t>
    </rPh>
    <rPh sb="26" eb="28">
      <t>キュウショク</t>
    </rPh>
    <rPh sb="29" eb="31">
      <t>シュトク</t>
    </rPh>
    <rPh sb="35" eb="36">
      <t>ラン</t>
    </rPh>
    <rPh sb="37" eb="39">
      <t>ショウサイ</t>
    </rPh>
    <rPh sb="40" eb="42">
      <t>キニュウ</t>
    </rPh>
    <phoneticPr fontId="1"/>
  </si>
  <si>
    <t>　・その他（　　　　　　　　　　　　　　　　　　　　　）</t>
    <rPh sb="4" eb="5">
      <t>タ</t>
    </rPh>
    <phoneticPr fontId="1"/>
  </si>
  <si>
    <t>R6.10月から</t>
    <rPh sb="5" eb="6">
      <t>ガツ</t>
    </rPh>
    <phoneticPr fontId="1"/>
  </si>
  <si>
    <t>R6.12月から</t>
    <rPh sb="4" eb="5">
      <t>ガツ</t>
    </rPh>
    <phoneticPr fontId="1"/>
  </si>
  <si>
    <t>（開始）令和６年4月１日　　　　　（終了）令和７年３月31日</t>
    <rPh sb="1" eb="3">
      <t>カイシ</t>
    </rPh>
    <rPh sb="4" eb="6">
      <t>レイワ</t>
    </rPh>
    <rPh sb="7" eb="8">
      <t>ネン</t>
    </rPh>
    <rPh sb="9" eb="10">
      <t>ガツ</t>
    </rPh>
    <rPh sb="11" eb="12">
      <t>ニチ</t>
    </rPh>
    <rPh sb="18" eb="20">
      <t>シュウリョウ</t>
    </rPh>
    <rPh sb="21" eb="23">
      <t>レイワ</t>
    </rPh>
    <rPh sb="24" eb="25">
      <t>ネン</t>
    </rPh>
    <rPh sb="26" eb="27">
      <t>ガツ</t>
    </rPh>
    <rPh sb="29" eb="30">
      <t>ヒ</t>
    </rPh>
    <phoneticPr fontId="1"/>
  </si>
  <si>
    <t>様式７－２</t>
    <rPh sb="0" eb="2">
      <t>ヨウシキ</t>
    </rPh>
    <phoneticPr fontId="1"/>
  </si>
  <si>
    <t>様式７－３</t>
    <rPh sb="0" eb="2">
      <t>ヨウシキ</t>
    </rPh>
    <phoneticPr fontId="1"/>
  </si>
  <si>
    <t>別記様式第７号（第１４条関係）</t>
    <rPh sb="0" eb="2">
      <t>ベッキ</t>
    </rPh>
    <rPh sb="2" eb="4">
      <t>ヨウシキ</t>
    </rPh>
    <rPh sb="4" eb="5">
      <t>ダイ</t>
    </rPh>
    <rPh sb="6" eb="7">
      <t>ゴウ</t>
    </rPh>
    <rPh sb="8" eb="9">
      <t>ダイ</t>
    </rPh>
    <rPh sb="11" eb="12">
      <t>ジョウ</t>
    </rPh>
    <rPh sb="12" eb="14">
      <t>カンケイ</t>
    </rPh>
    <phoneticPr fontId="1"/>
  </si>
  <si>
    <t>実績報告内訳書（事業所別）〔様式７－２〕</t>
    <phoneticPr fontId="1"/>
  </si>
  <si>
    <t>実績報告内訳書（宿舎別）〔様式７－３〕</t>
    <rPh sb="0" eb="2">
      <t>ジッセキ</t>
    </rPh>
    <rPh sb="2" eb="4">
      <t>ホウコク</t>
    </rPh>
    <rPh sb="4" eb="6">
      <t>ウチワケ</t>
    </rPh>
    <rPh sb="6" eb="7">
      <t>ショ</t>
    </rPh>
    <rPh sb="8" eb="10">
      <t>シュクシャ</t>
    </rPh>
    <rPh sb="10" eb="11">
      <t>ベツ</t>
    </rPh>
    <rPh sb="13" eb="15">
      <t>ヨウシキ</t>
    </rPh>
    <phoneticPr fontId="1"/>
  </si>
  <si>
    <t>様式7-3の「補助対象額」を、対応する宿舎番号の欄に記入してください
なお、宿舎の変更により同一宿舎番号の宿舎別実績報告書が複数ある場合は、その合計額を記入してください。</t>
    <rPh sb="0" eb="2">
      <t>ヨウシキ</t>
    </rPh>
    <rPh sb="9" eb="11">
      <t>タイショウ</t>
    </rPh>
    <rPh sb="11" eb="12">
      <t>ガク</t>
    </rPh>
    <rPh sb="15" eb="17">
      <t>タイオウ</t>
    </rPh>
    <rPh sb="19" eb="21">
      <t>シュクシャ</t>
    </rPh>
    <rPh sb="21" eb="23">
      <t>バンゴウ</t>
    </rPh>
    <rPh sb="24" eb="25">
      <t>ラン</t>
    </rPh>
    <rPh sb="26" eb="28">
      <t>キニュウ</t>
    </rPh>
    <rPh sb="38" eb="40">
      <t>シュクシャ</t>
    </rPh>
    <rPh sb="41" eb="43">
      <t>ヘンコウ</t>
    </rPh>
    <rPh sb="46" eb="48">
      <t>ドウイツ</t>
    </rPh>
    <rPh sb="48" eb="50">
      <t>シュクシャ</t>
    </rPh>
    <rPh sb="50" eb="52">
      <t>バンゴウ</t>
    </rPh>
    <rPh sb="53" eb="55">
      <t>シュクシャ</t>
    </rPh>
    <rPh sb="55" eb="56">
      <t>ベツ</t>
    </rPh>
    <rPh sb="56" eb="58">
      <t>ジッセキ</t>
    </rPh>
    <rPh sb="58" eb="61">
      <t>ホウコクショ</t>
    </rPh>
    <rPh sb="62" eb="64">
      <t>フクスウ</t>
    </rPh>
    <rPh sb="66" eb="68">
      <t>バアイ</t>
    </rPh>
    <rPh sb="72" eb="74">
      <t>ゴウケイ</t>
    </rPh>
    <rPh sb="74" eb="75">
      <t>ガク</t>
    </rPh>
    <rPh sb="76" eb="78">
      <t>キニュウ</t>
    </rPh>
    <phoneticPr fontId="1"/>
  </si>
  <si>
    <t>その他事業所及び災害時協定等締結事業所（申請区分変更あり）</t>
    <rPh sb="2" eb="6">
      <t>タジギョウショ</t>
    </rPh>
    <rPh sb="6" eb="7">
      <t>オヨ</t>
    </rPh>
    <rPh sb="20" eb="24">
      <t>シンセイクブン</t>
    </rPh>
    <rPh sb="24" eb="26">
      <t>ヘンコウ</t>
    </rPh>
    <phoneticPr fontId="1"/>
  </si>
  <si>
    <t>災害時協定等締結事業所</t>
    <phoneticPr fontId="1"/>
  </si>
  <si>
    <t>代表者氏名</t>
    <rPh sb="0" eb="3">
      <t>ダイヒョウシャ</t>
    </rPh>
    <rPh sb="3" eb="5">
      <t>シメイ</t>
    </rPh>
    <phoneticPr fontId="1"/>
  </si>
  <si>
    <t>災害時協定等</t>
    <rPh sb="0" eb="2">
      <t>サイガイ</t>
    </rPh>
    <rPh sb="2" eb="3">
      <t>ジ</t>
    </rPh>
    <rPh sb="3" eb="6">
      <t>キョウテイトウ</t>
    </rPh>
    <phoneticPr fontId="1"/>
  </si>
  <si>
    <t>　年度　荒川区介護職員等宿舎借上支援事業補助金実績報告書 （事業所別）</t>
    <rPh sb="1" eb="3">
      <t>ネンド</t>
    </rPh>
    <rPh sb="7" eb="9">
      <t>カイゴ</t>
    </rPh>
    <rPh sb="11" eb="12">
      <t>トウ</t>
    </rPh>
    <rPh sb="30" eb="33">
      <t>ジギョウショ</t>
    </rPh>
    <phoneticPr fontId="1"/>
  </si>
  <si>
    <t>ウ災害時協定等締結事業所（R6.12月からR7.3月まで）</t>
    <rPh sb="1" eb="3">
      <t>サイガイ</t>
    </rPh>
    <rPh sb="3" eb="4">
      <t>ジ</t>
    </rPh>
    <rPh sb="4" eb="6">
      <t>キョウテイ</t>
    </rPh>
    <rPh sb="6" eb="7">
      <t>トウ</t>
    </rPh>
    <rPh sb="7" eb="9">
      <t>テイケツ</t>
    </rPh>
    <rPh sb="17" eb="18">
      <t>ガツ</t>
    </rPh>
    <rPh sb="24" eb="25">
      <t>ガツ</t>
    </rPh>
    <phoneticPr fontId="1"/>
  </si>
  <si>
    <t>イ災害時協定等</t>
    <rPh sb="1" eb="3">
      <t>サイガイ</t>
    </rPh>
    <rPh sb="3" eb="4">
      <t>ジ</t>
    </rPh>
    <rPh sb="4" eb="7">
      <t>キョウテイトウ</t>
    </rPh>
    <phoneticPr fontId="1"/>
  </si>
  <si>
    <t>・福祉避難所又は協定等締結事業所 7/8
・その他事業所 1/2</t>
    <rPh sb="1" eb="6">
      <t>フクシヒナンジョ</t>
    </rPh>
    <rPh sb="6" eb="7">
      <t>マタ</t>
    </rPh>
    <rPh sb="8" eb="11">
      <t>キョウテイトウ</t>
    </rPh>
    <rPh sb="11" eb="13">
      <t>テイケツ</t>
    </rPh>
    <rPh sb="13" eb="16">
      <t>ジギョウショ</t>
    </rPh>
    <rPh sb="24" eb="28">
      <t>タジギョウショ</t>
    </rPh>
    <phoneticPr fontId="1"/>
  </si>
  <si>
    <t>合計（円）</t>
    <rPh sb="0" eb="2">
      <t>ゴウケイ</t>
    </rPh>
    <rPh sb="3" eb="4">
      <t>エン</t>
    </rPh>
    <phoneticPr fontId="1"/>
  </si>
  <si>
    <t>令和６年１２月から申請区分を変更（ウその他→イ災害時協定等締結事業所）</t>
    <rPh sb="0" eb="2">
      <t>レイワ</t>
    </rPh>
    <rPh sb="3" eb="4">
      <t>ネン</t>
    </rPh>
    <rPh sb="6" eb="7">
      <t>ガツ</t>
    </rPh>
    <rPh sb="9" eb="13">
      <t>シンセイクブン</t>
    </rPh>
    <rPh sb="14" eb="16">
      <t>ヘンコウ</t>
    </rPh>
    <rPh sb="20" eb="21">
      <t>タ</t>
    </rPh>
    <rPh sb="23" eb="29">
      <t>サイガイジキョウテイトウ</t>
    </rPh>
    <rPh sb="29" eb="31">
      <t>テイケツ</t>
    </rPh>
    <rPh sb="31" eb="34">
      <t>ジギョウショ</t>
    </rPh>
    <phoneticPr fontId="1"/>
  </si>
  <si>
    <t>※ この申請書は、宿舎一戸につき一枚作成してください。 なお、宿舎・入居者に変更があった場合には、別葉を作成してください。</t>
    <rPh sb="9" eb="11">
      <t>シュクシャ</t>
    </rPh>
    <rPh sb="12" eb="13">
      <t>ト</t>
    </rPh>
    <rPh sb="31" eb="33">
      <t>シュクシャ</t>
    </rPh>
    <rPh sb="34" eb="37">
      <t>ニュウキョシャ</t>
    </rPh>
    <rPh sb="38" eb="40">
      <t>ヘンコウ</t>
    </rPh>
    <rPh sb="44" eb="46">
      <t>バアイ</t>
    </rPh>
    <rPh sb="49" eb="50">
      <t>ベツ</t>
    </rPh>
    <rPh sb="50" eb="51">
      <t>ハ</t>
    </rPh>
    <rPh sb="52" eb="54">
      <t>サクセイ</t>
    </rPh>
    <phoneticPr fontId="1"/>
  </si>
  <si>
    <t>災害時協定等締結事業所</t>
    <rPh sb="0" eb="2">
      <t>サイガイ</t>
    </rPh>
    <rPh sb="2" eb="3">
      <t>ジ</t>
    </rPh>
    <rPh sb="3" eb="5">
      <t>キョウテイ</t>
    </rPh>
    <rPh sb="5" eb="6">
      <t>トウ</t>
    </rPh>
    <rPh sb="6" eb="8">
      <t>テイケツ</t>
    </rPh>
    <rPh sb="8" eb="10">
      <t>ジギョウ</t>
    </rPh>
    <rPh sb="10" eb="11">
      <t>ショ</t>
    </rPh>
    <phoneticPr fontId="1"/>
  </si>
  <si>
    <t>上記の職種としての所定労働時間が週20時間以上である</t>
    <rPh sb="0" eb="2">
      <t>ジョウキ</t>
    </rPh>
    <rPh sb="9" eb="11">
      <t>ショテイ</t>
    </rPh>
    <rPh sb="16" eb="17">
      <t>シュウ</t>
    </rPh>
    <rPh sb="19" eb="21">
      <t>ジカン</t>
    </rPh>
    <rPh sb="21" eb="23">
      <t>イジョウ</t>
    </rPh>
    <phoneticPr fontId="1"/>
  </si>
  <si>
    <t>②　住居手当等（東京都居住支援特別手当を含む）を受給していない者である。また、同居人がいる場合、その同居人も住居手当等を受給していないことを確認済みである。</t>
    <rPh sb="2" eb="4">
      <t>ジュウキョ</t>
    </rPh>
    <rPh sb="4" eb="6">
      <t>テアテ</t>
    </rPh>
    <rPh sb="6" eb="7">
      <t>トウ</t>
    </rPh>
    <rPh sb="8" eb="11">
      <t>トウキョウト</t>
    </rPh>
    <rPh sb="11" eb="19">
      <t>キョジュウシエントクベツテアテ</t>
    </rPh>
    <rPh sb="20" eb="21">
      <t>フク</t>
    </rPh>
    <rPh sb="24" eb="26">
      <t>ジュキュウ</t>
    </rPh>
    <rPh sb="31" eb="32">
      <t>モノ</t>
    </rPh>
    <rPh sb="39" eb="41">
      <t>ドウキョ</t>
    </rPh>
    <rPh sb="41" eb="42">
      <t>ニン</t>
    </rPh>
    <rPh sb="45" eb="47">
      <t>バアイ</t>
    </rPh>
    <rPh sb="50" eb="52">
      <t>ドウキョ</t>
    </rPh>
    <rPh sb="52" eb="53">
      <t>ニン</t>
    </rPh>
    <rPh sb="54" eb="56">
      <t>ジュウキョ</t>
    </rPh>
    <rPh sb="56" eb="58">
      <t>テアテ</t>
    </rPh>
    <rPh sb="58" eb="59">
      <t>トウ</t>
    </rPh>
    <rPh sb="60" eb="62">
      <t>ジュキュウ</t>
    </rPh>
    <rPh sb="70" eb="73">
      <t>カクニンズ</t>
    </rPh>
    <phoneticPr fontId="1"/>
  </si>
  <si>
    <t>③　補助期間開始日以降、３か月以上の長期間にわたる休暇・休職取得の有無　
　※取得の有無についていずれかに☑</t>
    <rPh sb="2" eb="4">
      <t>ホジョ</t>
    </rPh>
    <rPh sb="4" eb="6">
      <t>キカン</t>
    </rPh>
    <rPh sb="6" eb="9">
      <t>カイシビ</t>
    </rPh>
    <rPh sb="9" eb="11">
      <t>イコウ</t>
    </rPh>
    <rPh sb="14" eb="17">
      <t>ゲツイジョウ</t>
    </rPh>
    <rPh sb="18" eb="21">
      <t>チョウキカン</t>
    </rPh>
    <rPh sb="25" eb="27">
      <t>キュウカ</t>
    </rPh>
    <rPh sb="28" eb="30">
      <t>キュウショク</t>
    </rPh>
    <rPh sb="30" eb="32">
      <t>シュトク</t>
    </rPh>
    <rPh sb="33" eb="35">
      <t>ウム</t>
    </rPh>
    <phoneticPr fontId="1"/>
  </si>
  <si>
    <t>①　補助期間中、対象宿舎に居住している。なお、退職によらず、令和６年度の年度途中で補助期間が終了となった場合は、以下のいずれかに〇をしてください。</t>
    <rPh sb="23" eb="25">
      <t>タイショク</t>
    </rPh>
    <rPh sb="30" eb="32">
      <t>レイワ</t>
    </rPh>
    <rPh sb="33" eb="35">
      <t>ネンド</t>
    </rPh>
    <rPh sb="36" eb="38">
      <t>ネンド</t>
    </rPh>
    <rPh sb="38" eb="40">
      <t>トチュウ</t>
    </rPh>
    <rPh sb="41" eb="43">
      <t>ホジョ</t>
    </rPh>
    <rPh sb="43" eb="45">
      <t>キカン</t>
    </rPh>
    <rPh sb="46" eb="48">
      <t>シュウリョウ</t>
    </rPh>
    <rPh sb="52" eb="54">
      <t>バアイ</t>
    </rPh>
    <rPh sb="56" eb="58">
      <t>イカ</t>
    </rPh>
    <phoneticPr fontId="1"/>
  </si>
  <si>
    <r>
      <t>➡　非常勤職員の場合　…　週　</t>
    </r>
    <r>
      <rPr>
        <u/>
        <sz val="11"/>
        <color theme="1"/>
        <rFont val="ＭＳ Ｐ明朝"/>
        <family val="1"/>
        <charset val="128"/>
      </rPr>
      <t>　　</t>
    </r>
    <r>
      <rPr>
        <sz val="11"/>
        <color theme="1"/>
        <rFont val="ＭＳ Ｐ明朝"/>
        <family val="1"/>
        <charset val="128"/>
      </rPr>
      <t>　時間勤務（所定労働時間）</t>
    </r>
    <rPh sb="2" eb="5">
      <t>ヒジョウキン</t>
    </rPh>
    <rPh sb="5" eb="7">
      <t>ショクイン</t>
    </rPh>
    <rPh sb="8" eb="10">
      <t>バアイ</t>
    </rPh>
    <rPh sb="13" eb="14">
      <t>シュウ</t>
    </rPh>
    <rPh sb="18" eb="20">
      <t>ジカン</t>
    </rPh>
    <rPh sb="20" eb="22">
      <t>キンム</t>
    </rPh>
    <rPh sb="23" eb="29">
      <t>ショテイロウドウジカン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</si>
</sst>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6"/>
      <name val="ＭＳ 明朝"/>
      <family val="1"/>
      <charset val="128"/>
    </font>
    <font>
      <sz val="14"/>
      <name val="ＭＳ 明朝"/>
      <family val="1"/>
      <charset val="128"/>
    </font>
    <font>
      <sz val="12"/>
      <name val="ＭＳ 明朝"/>
      <family val="1"/>
      <charset val="128"/>
    </font>
    <font>
      <sz val="11"/>
      <name val="ＭＳ 明朝"/>
      <family val="1"/>
      <charset val="128"/>
    </font>
    <font>
      <sz val="7"/>
      <name val="ＭＳ 明朝"/>
      <family val="1"/>
      <charset val="128"/>
    </font>
    <font>
      <b/>
      <sz val="11"/>
      <name val="ＭＳ 明朝"/>
      <family val="1"/>
      <charset val="128"/>
    </font>
    <font>
      <sz val="8"/>
      <name val="ＭＳ 明朝"/>
      <family val="1"/>
      <charset val="128"/>
    </font>
    <font>
      <sz val="18"/>
      <name val="ＭＳ 明朝"/>
      <family val="1"/>
      <charset val="128"/>
    </font>
    <font>
      <sz val="10"/>
      <name val="ＭＳ 明朝"/>
      <family val="1"/>
      <charset val="128"/>
    </font>
    <font>
      <sz val="9"/>
      <name val="ＭＳ 明朝"/>
      <family val="1"/>
      <charset val="128"/>
    </font>
    <font>
      <b/>
      <sz val="10"/>
      <name val="ＭＳ 明朝"/>
      <family val="1"/>
      <charset val="128"/>
    </font>
    <font>
      <b/>
      <sz val="9"/>
      <color indexed="81"/>
      <name val="MS P ゴシック"/>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i/>
      <sz val="11"/>
      <color theme="1"/>
      <name val="ＭＳ Ｐ明朝"/>
      <family val="1"/>
      <charset val="128"/>
    </font>
    <font>
      <sz val="18"/>
      <name val="HGP創英角ﾎﾟｯﾌﾟ体"/>
      <family val="3"/>
      <charset val="128"/>
    </font>
    <font>
      <sz val="14"/>
      <name val="HGP創英角ﾎﾟｯﾌﾟ体"/>
      <family val="3"/>
      <charset val="128"/>
    </font>
    <font>
      <sz val="16"/>
      <name val="HGP創英角ﾎﾟｯﾌﾟ体"/>
      <family val="3"/>
      <charset val="128"/>
    </font>
    <font>
      <sz val="12"/>
      <name val="HGP創英角ﾎﾟｯﾌﾟ体"/>
      <family val="3"/>
      <charset val="128"/>
    </font>
    <font>
      <sz val="10"/>
      <name val="HGP創英角ﾎﾟｯﾌﾟ体"/>
      <family val="3"/>
      <charset val="128"/>
    </font>
    <font>
      <sz val="10"/>
      <name val="HGS創英角ﾎﾟｯﾌﾟ体"/>
      <family val="3"/>
      <charset val="128"/>
    </font>
    <font>
      <sz val="11"/>
      <color theme="1"/>
      <name val="HGP創英角ﾎﾟｯﾌﾟ体"/>
      <family val="3"/>
      <charset val="128"/>
    </font>
    <font>
      <u/>
      <sz val="11"/>
      <color theme="1"/>
      <name val="ＭＳ Ｐ明朝"/>
      <family val="1"/>
      <charset val="128"/>
    </font>
    <font>
      <sz val="12"/>
      <name val="HGS創英角ﾎﾟｯﾌﾟ体"/>
      <family val="3"/>
      <charset val="128"/>
    </font>
    <font>
      <b/>
      <sz val="12"/>
      <name val="ＭＳ 明朝"/>
      <family val="1"/>
      <charset val="128"/>
    </font>
    <font>
      <b/>
      <sz val="18"/>
      <name val="ＭＳ 明朝"/>
      <family val="1"/>
      <charset val="128"/>
    </font>
    <font>
      <sz val="9"/>
      <name val="HGS創英角ﾎﾟｯﾌﾟ体"/>
      <family val="3"/>
      <charset val="128"/>
    </font>
    <font>
      <b/>
      <sz val="10"/>
      <color rgb="FFFF0000"/>
      <name val="ＭＳ 明朝"/>
      <family val="1"/>
      <charset val="128"/>
    </font>
    <font>
      <sz val="11"/>
      <color theme="1"/>
      <name val="HGS創英角ﾎﾟｯﾌﾟ体"/>
      <family val="3"/>
      <charset val="128"/>
    </font>
    <font>
      <u/>
      <sz val="11"/>
      <color theme="1"/>
      <name val="HGS創英角ﾎﾟｯﾌﾟ体"/>
      <family val="3"/>
      <charset val="128"/>
    </font>
    <font>
      <b/>
      <sz val="10"/>
      <name val="HGS創英角ﾎﾟｯﾌﾟ体"/>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dashed">
        <color auto="1"/>
      </top>
      <bottom style="dashed">
        <color auto="1"/>
      </bottom>
      <diagonal/>
    </border>
    <border>
      <left style="medium">
        <color auto="1"/>
      </left>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bottom style="dashed">
        <color auto="1"/>
      </bottom>
      <diagonal/>
    </border>
    <border>
      <left style="thin">
        <color indexed="64"/>
      </left>
      <right/>
      <top style="medium">
        <color indexed="64"/>
      </top>
      <bottom style="dashed">
        <color auto="1"/>
      </bottom>
      <diagonal/>
    </border>
    <border>
      <left/>
      <right style="medium">
        <color indexed="64"/>
      </right>
      <top style="dashed">
        <color auto="1"/>
      </top>
      <bottom style="dashed">
        <color auto="1"/>
      </bottom>
      <diagonal/>
    </border>
    <border>
      <left/>
      <right style="medium">
        <color auto="1"/>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bottom style="dashed">
        <color auto="1"/>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double">
        <color auto="1"/>
      </top>
      <bottom style="thin">
        <color auto="1"/>
      </bottom>
      <diagonal/>
    </border>
    <border>
      <left style="thin">
        <color indexed="64"/>
      </left>
      <right style="thin">
        <color indexed="64"/>
      </right>
      <top style="double">
        <color auto="1"/>
      </top>
      <bottom style="thin">
        <color auto="1"/>
      </bottom>
      <diagonal/>
    </border>
    <border>
      <left style="medium">
        <color auto="1"/>
      </left>
      <right style="medium">
        <color indexed="64"/>
      </right>
      <top style="double">
        <color auto="1"/>
      </top>
      <bottom style="thin">
        <color auto="1"/>
      </bottom>
      <diagonal/>
    </border>
    <border>
      <left style="thin">
        <color indexed="64"/>
      </left>
      <right style="thin">
        <color indexed="64"/>
      </right>
      <top/>
      <bottom style="medium">
        <color indexed="64"/>
      </bottom>
      <diagonal/>
    </border>
    <border>
      <left/>
      <right style="thin">
        <color indexed="64"/>
      </right>
      <top/>
      <bottom style="dashed">
        <color auto="1"/>
      </bottom>
      <diagonal/>
    </border>
    <border>
      <left style="medium">
        <color auto="1"/>
      </left>
      <right style="thin">
        <color indexed="64"/>
      </right>
      <top style="medium">
        <color indexed="64"/>
      </top>
      <bottom style="dashed">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4">
    <xf numFmtId="0" fontId="0" fillId="0" borderId="0" xfId="0">
      <alignment vertical="center"/>
    </xf>
    <xf numFmtId="0" fontId="5" fillId="0" borderId="0" xfId="0" applyFont="1" applyAlignment="1">
      <alignment horizontal="right" vertical="top"/>
    </xf>
    <xf numFmtId="0" fontId="5" fillId="0" borderId="0" xfId="0" applyFont="1" applyAlignment="1">
      <alignment vertical="top"/>
    </xf>
    <xf numFmtId="0" fontId="4" fillId="0" borderId="0" xfId="0" applyFont="1" applyAlignment="1">
      <alignment horizontal="center" vertical="center"/>
    </xf>
    <xf numFmtId="0" fontId="10" fillId="0" borderId="0" xfId="0" applyFont="1">
      <alignment vertical="center"/>
    </xf>
    <xf numFmtId="0" fontId="10" fillId="0" borderId="0" xfId="0" applyFont="1" applyAlignment="1"/>
    <xf numFmtId="0" fontId="10" fillId="0" borderId="0" xfId="0" applyFont="1" applyAlignment="1">
      <alignment vertical="top"/>
    </xf>
    <xf numFmtId="0" fontId="10" fillId="0" borderId="0" xfId="0" applyFont="1" applyAlignment="1">
      <alignment horizontal="centerContinuous" vertical="center"/>
    </xf>
    <xf numFmtId="0" fontId="10" fillId="0" borderId="0" xfId="0" applyFont="1" applyAlignment="1">
      <alignment horizontal="distributed" vertical="center"/>
    </xf>
    <xf numFmtId="0" fontId="10" fillId="0" borderId="0" xfId="0" applyFont="1" applyAlignment="1">
      <alignment horizontal="left" vertical="center" indent="1"/>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82" xfId="0" applyFont="1" applyBorder="1" applyAlignment="1">
      <alignment vertical="top" wrapText="1"/>
    </xf>
    <xf numFmtId="0" fontId="5" fillId="0" borderId="0" xfId="0" applyFont="1" applyAlignment="1"/>
    <xf numFmtId="0" fontId="6" fillId="0" borderId="0" xfId="0" applyFont="1" applyAlignment="1"/>
    <xf numFmtId="0" fontId="6" fillId="0" borderId="0" xfId="0" applyFont="1">
      <alignment vertical="center"/>
    </xf>
    <xf numFmtId="0" fontId="5" fillId="0" borderId="0" xfId="0" applyFont="1">
      <alignment vertical="center"/>
    </xf>
    <xf numFmtId="0" fontId="4" fillId="0" borderId="0" xfId="0" applyFont="1" applyAlignment="1">
      <alignment horizontal="centerContinuous" vertical="center"/>
    </xf>
    <xf numFmtId="0" fontId="11" fillId="0" borderId="0" xfId="0" applyFont="1" applyAlignment="1">
      <alignment horizontal="left" vertical="center"/>
    </xf>
    <xf numFmtId="0" fontId="5" fillId="0" borderId="29" xfId="0" applyFont="1" applyBorder="1" applyAlignment="1">
      <alignment horizontal="center" vertical="center"/>
    </xf>
    <xf numFmtId="0" fontId="11" fillId="0" borderId="0" xfId="0" applyFont="1">
      <alignment vertical="center"/>
    </xf>
    <xf numFmtId="0" fontId="11" fillId="0" borderId="0" xfId="0" applyFont="1" applyAlignment="1">
      <alignment horizontal="distributed" vertical="center"/>
    </xf>
    <xf numFmtId="0" fontId="6" fillId="0" borderId="0" xfId="0" applyFont="1" applyAlignment="1">
      <alignment horizontal="centerContinuous" vertical="center"/>
    </xf>
    <xf numFmtId="0" fontId="5" fillId="2" borderId="0" xfId="0" applyFont="1" applyFill="1">
      <alignment vertical="center"/>
    </xf>
    <xf numFmtId="0" fontId="5" fillId="2" borderId="0" xfId="0" applyFont="1" applyFill="1" applyAlignment="1">
      <alignment horizontal="left" vertical="center"/>
    </xf>
    <xf numFmtId="0" fontId="6" fillId="2" borderId="0" xfId="0" applyFont="1" applyFill="1">
      <alignment vertical="center"/>
    </xf>
    <xf numFmtId="0" fontId="11" fillId="0" borderId="0" xfId="0" applyFont="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0" fontId="12" fillId="0" borderId="49" xfId="0" quotePrefix="1" applyFont="1" applyBorder="1" applyAlignment="1">
      <alignment horizontal="center" vertical="center"/>
    </xf>
    <xf numFmtId="38" fontId="5" fillId="0" borderId="69" xfId="1" quotePrefix="1" applyFont="1" applyBorder="1" applyAlignment="1">
      <alignment horizontal="center" vertical="center"/>
    </xf>
    <xf numFmtId="0" fontId="12" fillId="0" borderId="54" xfId="0" quotePrefix="1" applyFont="1" applyBorder="1" applyAlignment="1">
      <alignment horizontal="center" vertical="center"/>
    </xf>
    <xf numFmtId="38" fontId="5" fillId="0" borderId="66" xfId="1" quotePrefix="1" applyFont="1" applyBorder="1" applyAlignment="1">
      <alignment horizontal="center" vertical="center"/>
    </xf>
    <xf numFmtId="0" fontId="12" fillId="0" borderId="61" xfId="0" quotePrefix="1" applyFont="1" applyBorder="1" applyAlignment="1">
      <alignment horizontal="center" vertical="center"/>
    </xf>
    <xf numFmtId="38" fontId="5" fillId="0" borderId="67" xfId="1" quotePrefix="1" applyFont="1" applyBorder="1" applyAlignment="1">
      <alignment horizontal="center" vertical="center"/>
    </xf>
    <xf numFmtId="0" fontId="6" fillId="0" borderId="0" xfId="0" applyFont="1" applyAlignment="1">
      <alignment vertical="top" wrapText="1"/>
    </xf>
    <xf numFmtId="0" fontId="11" fillId="0" borderId="51" xfId="0" applyFont="1" applyBorder="1" applyAlignment="1">
      <alignment horizontal="center" vertical="center"/>
    </xf>
    <xf numFmtId="0" fontId="11" fillId="0" borderId="0" xfId="0" applyFont="1" applyAlignment="1">
      <alignment horizontal="center" vertical="center"/>
    </xf>
    <xf numFmtId="0" fontId="11" fillId="0" borderId="51" xfId="0" applyFont="1" applyBorder="1" applyAlignment="1">
      <alignment horizontal="center" vertical="center" wrapText="1"/>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11" fillId="0" borderId="38" xfId="0" applyFont="1" applyBorder="1" applyAlignment="1">
      <alignment horizontal="center" vertical="center"/>
    </xf>
    <xf numFmtId="0" fontId="5" fillId="2" borderId="29" xfId="0" applyFont="1" applyFill="1" applyBorder="1" applyAlignment="1">
      <alignment horizontal="left" vertical="center"/>
    </xf>
    <xf numFmtId="0" fontId="11" fillId="0" borderId="83" xfId="0" applyFont="1" applyBorder="1" applyAlignment="1">
      <alignment horizontal="center" vertical="center" shrinkToFit="1"/>
    </xf>
    <xf numFmtId="0" fontId="5" fillId="0" borderId="0" xfId="0" applyFont="1" applyAlignment="1">
      <alignment horizontal="right" vertical="center"/>
    </xf>
    <xf numFmtId="0" fontId="11" fillId="0" borderId="19" xfId="0" applyFont="1" applyBorder="1" applyAlignment="1">
      <alignment horizontal="center" vertical="center"/>
    </xf>
    <xf numFmtId="0" fontId="10" fillId="0" borderId="11" xfId="0" applyFont="1" applyBorder="1" applyAlignment="1">
      <alignment horizontal="center" vertical="center"/>
    </xf>
    <xf numFmtId="38" fontId="10" fillId="0" borderId="6" xfId="1" applyFont="1" applyBorder="1" applyAlignment="1">
      <alignment horizontal="left" vertical="center"/>
    </xf>
    <xf numFmtId="0" fontId="10" fillId="0" borderId="0" xfId="0" applyFont="1" applyAlignment="1">
      <alignment horizontal="right" vertical="center"/>
    </xf>
    <xf numFmtId="38" fontId="10" fillId="0" borderId="0" xfId="0" applyNumberFormat="1" applyFont="1" applyAlignment="1">
      <alignment horizontal="center" vertical="center"/>
    </xf>
    <xf numFmtId="38" fontId="10" fillId="0" borderId="0" xfId="0" applyNumberFormat="1" applyFont="1" applyAlignment="1">
      <alignment horizontal="right" vertical="center"/>
    </xf>
    <xf numFmtId="0" fontId="11" fillId="0" borderId="59" xfId="0" applyFont="1" applyBorder="1" applyAlignment="1">
      <alignment vertical="center" wrapText="1"/>
    </xf>
    <xf numFmtId="0" fontId="5" fillId="2" borderId="29" xfId="0" applyFont="1" applyFill="1" applyBorder="1" applyAlignment="1">
      <alignment horizontal="center" vertical="center"/>
    </xf>
    <xf numFmtId="0" fontId="5" fillId="2" borderId="26" xfId="0" applyFont="1" applyFill="1" applyBorder="1" applyAlignment="1">
      <alignment horizontal="center" vertical="center"/>
    </xf>
    <xf numFmtId="38" fontId="10" fillId="0" borderId="92" xfId="1" applyFont="1" applyBorder="1" applyAlignment="1">
      <alignment horizontal="left" vertical="center"/>
    </xf>
    <xf numFmtId="0" fontId="10" fillId="0" borderId="13" xfId="0" applyFont="1" applyBorder="1" applyAlignment="1">
      <alignment horizontal="center" vertical="center"/>
    </xf>
    <xf numFmtId="0" fontId="10" fillId="0" borderId="99" xfId="0" applyFont="1" applyBorder="1" applyAlignment="1">
      <alignment horizontal="center" vertical="center"/>
    </xf>
    <xf numFmtId="176" fontId="11" fillId="0" borderId="41" xfId="1" applyNumberFormat="1" applyFont="1" applyFill="1" applyBorder="1" applyAlignment="1">
      <alignment horizontal="right" vertical="center"/>
    </xf>
    <xf numFmtId="176" fontId="11" fillId="0" borderId="42" xfId="1" applyNumberFormat="1" applyFont="1" applyFill="1" applyBorder="1" applyAlignment="1">
      <alignment horizontal="right" vertical="center"/>
    </xf>
    <xf numFmtId="176" fontId="11" fillId="0" borderId="50" xfId="1" applyNumberFormat="1" applyFont="1" applyFill="1" applyBorder="1" applyAlignment="1">
      <alignment horizontal="right" vertical="center"/>
    </xf>
    <xf numFmtId="176" fontId="11" fillId="0" borderId="60" xfId="1" applyNumberFormat="1" applyFont="1" applyFill="1" applyBorder="1" applyAlignment="1">
      <alignment horizontal="right" vertical="center"/>
    </xf>
    <xf numFmtId="176" fontId="11" fillId="0" borderId="1" xfId="1" applyNumberFormat="1" applyFont="1" applyFill="1" applyBorder="1" applyAlignment="1">
      <alignment horizontal="right" vertical="center"/>
    </xf>
    <xf numFmtId="176" fontId="11" fillId="0" borderId="2" xfId="1" applyNumberFormat="1" applyFont="1" applyFill="1" applyBorder="1" applyAlignment="1">
      <alignment horizontal="right" vertical="center"/>
    </xf>
    <xf numFmtId="176" fontId="11" fillId="0" borderId="40" xfId="1" applyNumberFormat="1" applyFont="1" applyFill="1" applyBorder="1" applyAlignment="1">
      <alignment horizontal="right" vertical="center"/>
    </xf>
    <xf numFmtId="176" fontId="11" fillId="0" borderId="60" xfId="1" applyNumberFormat="1" applyFont="1" applyFill="1" applyBorder="1" applyAlignment="1">
      <alignment horizontal="center" vertical="center"/>
    </xf>
    <xf numFmtId="176" fontId="11" fillId="0" borderId="22"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38" fontId="5" fillId="0" borderId="68" xfId="1" quotePrefix="1" applyFont="1" applyBorder="1" applyAlignment="1">
      <alignment horizontal="center" vertical="center"/>
    </xf>
    <xf numFmtId="176" fontId="11" fillId="0" borderId="59" xfId="1" applyNumberFormat="1" applyFont="1" applyFill="1" applyBorder="1" applyAlignment="1">
      <alignment horizontal="right" vertical="center"/>
    </xf>
    <xf numFmtId="0" fontId="16" fillId="0" borderId="0" xfId="0" applyFont="1">
      <alignment vertical="center"/>
    </xf>
    <xf numFmtId="0" fontId="16" fillId="0" borderId="0" xfId="0" applyFont="1" applyAlignment="1">
      <alignment horizontal="left" vertical="center" wrapText="1"/>
    </xf>
    <xf numFmtId="0" fontId="16" fillId="0" borderId="100" xfId="0" applyFont="1" applyBorder="1" applyAlignment="1">
      <alignment horizontal="center" vertical="center"/>
    </xf>
    <xf numFmtId="0" fontId="16" fillId="0" borderId="102" xfId="0" applyFont="1" applyBorder="1" applyAlignment="1">
      <alignment horizontal="center" vertical="center" wrapText="1"/>
    </xf>
    <xf numFmtId="0" fontId="16" fillId="0" borderId="102" xfId="0" applyFont="1" applyBorder="1" applyAlignment="1">
      <alignment horizontal="center" vertical="center"/>
    </xf>
    <xf numFmtId="0" fontId="16" fillId="0" borderId="104" xfId="0" applyFont="1" applyBorder="1" applyAlignment="1">
      <alignment vertical="center" wrapText="1"/>
    </xf>
    <xf numFmtId="0" fontId="16" fillId="0" borderId="103" xfId="0" applyFont="1" applyBorder="1" applyAlignment="1">
      <alignment horizontal="left" vertical="center" wrapText="1"/>
    </xf>
    <xf numFmtId="0" fontId="18" fillId="0" borderId="0" xfId="0" applyFont="1">
      <alignment vertical="center"/>
    </xf>
    <xf numFmtId="0" fontId="16" fillId="0" borderId="102" xfId="0" applyFont="1" applyBorder="1" applyAlignment="1">
      <alignment horizontal="left" vertical="center" wrapText="1"/>
    </xf>
    <xf numFmtId="0" fontId="16" fillId="0" borderId="8" xfId="0" applyFont="1" applyBorder="1" applyAlignment="1">
      <alignment vertical="center" wrapText="1"/>
    </xf>
    <xf numFmtId="0" fontId="16" fillId="0" borderId="102" xfId="0" applyFont="1" applyBorder="1" applyAlignment="1">
      <alignment vertical="center" wrapText="1"/>
    </xf>
    <xf numFmtId="0" fontId="16" fillId="0" borderId="106" xfId="0" applyFont="1" applyBorder="1">
      <alignment vertical="center"/>
    </xf>
    <xf numFmtId="0" fontId="16" fillId="0" borderId="0" xfId="0" applyFont="1" applyAlignment="1">
      <alignment horizontal="right" vertical="center"/>
    </xf>
    <xf numFmtId="176" fontId="21" fillId="0" borderId="12" xfId="0" applyNumberFormat="1" applyFont="1" applyBorder="1" applyAlignment="1">
      <alignment horizontal="right" vertical="center"/>
    </xf>
    <xf numFmtId="38" fontId="20" fillId="0" borderId="98" xfId="0" applyNumberFormat="1" applyFont="1" applyBorder="1" applyAlignment="1">
      <alignment horizontal="right" vertical="center"/>
    </xf>
    <xf numFmtId="38" fontId="20" fillId="0" borderId="12" xfId="0" applyNumberFormat="1" applyFont="1" applyBorder="1" applyAlignment="1">
      <alignment horizontal="right" vertical="center"/>
    </xf>
    <xf numFmtId="0" fontId="25" fillId="0" borderId="104" xfId="0" applyFont="1" applyBorder="1" applyAlignment="1">
      <alignment vertical="center" wrapText="1"/>
    </xf>
    <xf numFmtId="0" fontId="25" fillId="0" borderId="101" xfId="0" applyFont="1" applyBorder="1" applyAlignment="1">
      <alignment vertical="center" wrapText="1"/>
    </xf>
    <xf numFmtId="0" fontId="25" fillId="0" borderId="103" xfId="0" applyFont="1" applyBorder="1" applyAlignment="1">
      <alignment vertical="center" wrapText="1"/>
    </xf>
    <xf numFmtId="0" fontId="25" fillId="0" borderId="103" xfId="0" applyFont="1" applyBorder="1" applyAlignment="1">
      <alignment horizontal="left" vertical="center" wrapText="1"/>
    </xf>
    <xf numFmtId="0" fontId="5" fillId="0" borderId="53" xfId="0" applyFont="1" applyBorder="1" applyAlignment="1">
      <alignment horizontal="right" vertical="center"/>
    </xf>
    <xf numFmtId="0" fontId="24" fillId="3" borderId="74" xfId="0" applyFont="1" applyFill="1" applyBorder="1">
      <alignment vertical="center"/>
    </xf>
    <xf numFmtId="0" fontId="20" fillId="3" borderId="36" xfId="0" applyFont="1" applyFill="1" applyBorder="1" applyAlignment="1">
      <alignment horizontal="center" vertical="center"/>
    </xf>
    <xf numFmtId="38" fontId="10" fillId="0" borderId="6" xfId="1" applyFont="1" applyBorder="1" applyAlignment="1">
      <alignment horizontal="center" vertical="center"/>
    </xf>
    <xf numFmtId="38" fontId="29" fillId="0" borderId="6" xfId="1" applyFont="1" applyBorder="1" applyAlignment="1">
      <alignment horizontal="center" vertical="center"/>
    </xf>
    <xf numFmtId="57" fontId="30" fillId="3" borderId="39" xfId="0" applyNumberFormat="1" applyFont="1" applyFill="1" applyBorder="1" applyAlignment="1">
      <alignment horizontal="center" vertical="center"/>
    </xf>
    <xf numFmtId="38" fontId="24" fillId="3" borderId="6" xfId="1" applyFont="1" applyFill="1" applyBorder="1" applyAlignment="1">
      <alignment horizontal="right" vertical="center"/>
    </xf>
    <xf numFmtId="0" fontId="11" fillId="0" borderId="110" xfId="0" applyFont="1" applyBorder="1" applyAlignment="1">
      <alignment horizontal="center" vertical="center" wrapText="1"/>
    </xf>
    <xf numFmtId="0" fontId="12" fillId="0" borderId="99" xfId="0" applyFont="1" applyBorder="1" applyAlignment="1">
      <alignment horizontal="center" vertical="center" wrapText="1"/>
    </xf>
    <xf numFmtId="12" fontId="13" fillId="3" borderId="111" xfId="1" applyNumberFormat="1" applyFont="1" applyFill="1" applyBorder="1" applyAlignment="1">
      <alignment horizontal="right" vertical="center"/>
    </xf>
    <xf numFmtId="176" fontId="11" fillId="0" borderId="112" xfId="1" applyNumberFormat="1" applyFont="1" applyFill="1" applyBorder="1" applyAlignment="1">
      <alignment horizontal="center" vertical="center"/>
    </xf>
    <xf numFmtId="12" fontId="6" fillId="0" borderId="0" xfId="0" applyNumberFormat="1" applyFont="1">
      <alignment vertical="center"/>
    </xf>
    <xf numFmtId="38" fontId="23" fillId="3" borderId="8" xfId="1" applyFont="1" applyFill="1" applyBorder="1" applyAlignment="1">
      <alignment horizontal="right" vertical="center"/>
    </xf>
    <xf numFmtId="38" fontId="23" fillId="3" borderId="1" xfId="1" applyFont="1" applyFill="1" applyBorder="1" applyAlignment="1">
      <alignment horizontal="right" vertical="center"/>
    </xf>
    <xf numFmtId="38" fontId="24" fillId="3" borderId="8" xfId="1" applyFont="1" applyFill="1" applyBorder="1" applyAlignment="1">
      <alignment horizontal="right" vertical="center"/>
    </xf>
    <xf numFmtId="38" fontId="24" fillId="3" borderId="1" xfId="1" applyFont="1" applyFill="1" applyBorder="1" applyAlignment="1">
      <alignment horizontal="right" vertical="center"/>
    </xf>
    <xf numFmtId="12" fontId="31" fillId="3" borderId="111" xfId="1" applyNumberFormat="1" applyFont="1" applyFill="1" applyBorder="1" applyAlignment="1">
      <alignment horizontal="right" vertical="center"/>
    </xf>
    <xf numFmtId="0" fontId="32" fillId="0" borderId="103" xfId="0" applyFont="1" applyBorder="1" applyAlignment="1">
      <alignment horizontal="left" vertical="center" wrapText="1"/>
    </xf>
    <xf numFmtId="0" fontId="11" fillId="0" borderId="0" xfId="0" applyFont="1" applyAlignment="1"/>
    <xf numFmtId="58" fontId="32" fillId="0" borderId="0" xfId="0" applyNumberFormat="1" applyFont="1" applyAlignment="1">
      <alignment horizontal="center" vertical="center" wrapText="1"/>
    </xf>
    <xf numFmtId="0" fontId="32" fillId="0" borderId="103" xfId="0" applyFont="1" applyBorder="1" applyAlignment="1">
      <alignment vertical="center" wrapText="1"/>
    </xf>
    <xf numFmtId="176" fontId="34" fillId="0" borderId="113" xfId="1" applyNumberFormat="1" applyFont="1" applyFill="1" applyBorder="1" applyAlignment="1">
      <alignment horizontal="right" vertical="center"/>
    </xf>
    <xf numFmtId="176" fontId="34" fillId="0" borderId="36" xfId="1" applyNumberFormat="1" applyFont="1" applyFill="1" applyBorder="1" applyAlignment="1">
      <alignment horizontal="right" vertical="center"/>
    </xf>
    <xf numFmtId="176" fontId="24" fillId="0" borderId="113" xfId="1" applyNumberFormat="1" applyFont="1" applyFill="1" applyBorder="1" applyAlignment="1">
      <alignment horizontal="right" vertical="center"/>
    </xf>
    <xf numFmtId="176" fontId="24" fillId="0" borderId="36" xfId="1" applyNumberFormat="1" applyFont="1" applyFill="1" applyBorder="1" applyAlignment="1">
      <alignment horizontal="right" vertical="center"/>
    </xf>
    <xf numFmtId="38" fontId="10" fillId="0" borderId="82" xfId="1" applyFont="1" applyBorder="1" applyAlignment="1">
      <alignment horizontal="center" vertical="center"/>
    </xf>
    <xf numFmtId="0" fontId="12" fillId="0" borderId="115" xfId="0" quotePrefix="1" applyFont="1" applyBorder="1" applyAlignment="1">
      <alignment horizontal="center" vertical="center"/>
    </xf>
    <xf numFmtId="0" fontId="12" fillId="0" borderId="99" xfId="0" applyFont="1" applyBorder="1" applyAlignment="1">
      <alignment horizontal="left" vertical="center" wrapText="1"/>
    </xf>
    <xf numFmtId="0" fontId="10" fillId="0" borderId="0" xfId="0" applyFont="1" applyAlignment="1">
      <alignment horizontal="left" vertical="center" wrapText="1"/>
    </xf>
    <xf numFmtId="0" fontId="10" fillId="0" borderId="82" xfId="0" applyFont="1" applyBorder="1" applyAlignment="1">
      <alignment horizontal="center" vertical="center" wrapText="1"/>
    </xf>
    <xf numFmtId="0" fontId="10" fillId="0" borderId="82" xfId="0" applyFont="1" applyBorder="1" applyAlignment="1">
      <alignment horizontal="center" vertical="center"/>
    </xf>
    <xf numFmtId="38" fontId="10" fillId="0" borderId="88" xfId="1" applyFont="1" applyBorder="1" applyAlignment="1">
      <alignment horizontal="center" vertical="center"/>
    </xf>
    <xf numFmtId="38" fontId="10" fillId="0" borderId="89" xfId="1" applyFont="1" applyBorder="1" applyAlignment="1">
      <alignment horizontal="center" vertical="center"/>
    </xf>
    <xf numFmtId="38" fontId="10" fillId="0" borderId="77" xfId="1" applyFont="1" applyBorder="1" applyAlignment="1">
      <alignment horizontal="center" vertical="center"/>
    </xf>
    <xf numFmtId="38" fontId="10" fillId="0" borderId="78" xfId="1" applyFont="1" applyBorder="1" applyAlignment="1">
      <alignment horizontal="center" vertical="center"/>
    </xf>
    <xf numFmtId="38" fontId="10" fillId="0" borderId="93" xfId="1" applyFont="1" applyBorder="1" applyAlignment="1">
      <alignment horizontal="center" vertical="center"/>
    </xf>
    <xf numFmtId="38" fontId="10" fillId="0" borderId="94" xfId="1" applyFont="1" applyBorder="1" applyAlignment="1">
      <alignment horizontal="center" vertical="center"/>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97" xfId="0" applyFont="1" applyBorder="1" applyAlignment="1">
      <alignment horizontal="center" vertical="center" wrapText="1"/>
    </xf>
    <xf numFmtId="38" fontId="10" fillId="0" borderId="14" xfId="1" applyFont="1" applyBorder="1" applyAlignment="1">
      <alignment horizontal="center" vertical="center"/>
    </xf>
    <xf numFmtId="38" fontId="10" fillId="0" borderId="95" xfId="1" applyFont="1" applyBorder="1" applyAlignment="1">
      <alignment horizontal="center" vertical="center"/>
    </xf>
    <xf numFmtId="38" fontId="10" fillId="0" borderId="15" xfId="1" applyFont="1" applyBorder="1" applyAlignment="1">
      <alignment horizontal="center" vertical="center"/>
    </xf>
    <xf numFmtId="38" fontId="10" fillId="0" borderId="97" xfId="1" applyFont="1" applyBorder="1" applyAlignment="1">
      <alignment horizontal="center" vertical="center"/>
    </xf>
    <xf numFmtId="0" fontId="10" fillId="0" borderId="6" xfId="0" applyFont="1" applyBorder="1" applyAlignment="1">
      <alignment horizontal="center" vertical="center" wrapText="1"/>
    </xf>
    <xf numFmtId="38" fontId="10" fillId="0" borderId="90" xfId="0" applyNumberFormat="1" applyFont="1" applyBorder="1" applyAlignment="1">
      <alignment horizontal="center" vertical="center"/>
    </xf>
    <xf numFmtId="38" fontId="10" fillId="0" borderId="91" xfId="0" applyNumberFormat="1" applyFont="1" applyBorder="1" applyAlignment="1">
      <alignment horizontal="center" vertical="center"/>
    </xf>
    <xf numFmtId="0" fontId="10" fillId="0" borderId="84" xfId="0" applyFont="1" applyBorder="1" applyAlignment="1">
      <alignment horizontal="center" vertical="center" wrapText="1"/>
    </xf>
    <xf numFmtId="0" fontId="10" fillId="0" borderId="8"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6"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xf>
    <xf numFmtId="38" fontId="19" fillId="0" borderId="85" xfId="1" applyFont="1" applyBorder="1" applyAlignment="1">
      <alignment horizontal="center" vertical="center"/>
    </xf>
    <xf numFmtId="38" fontId="19" fillId="0" borderId="14" xfId="1" applyFont="1" applyBorder="1" applyAlignment="1">
      <alignment horizontal="center" vertical="center"/>
    </xf>
    <xf numFmtId="38" fontId="10" fillId="0" borderId="87" xfId="1" applyFont="1" applyBorder="1" applyAlignment="1">
      <alignment horizontal="center" vertical="center"/>
    </xf>
    <xf numFmtId="0" fontId="10"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38" fontId="19" fillId="0" borderId="4" xfId="1" applyFont="1" applyBorder="1" applyAlignment="1">
      <alignment horizontal="center" vertical="center"/>
    </xf>
    <xf numFmtId="38" fontId="19" fillId="0" borderId="12" xfId="1" applyFont="1" applyBorder="1" applyAlignment="1">
      <alignment horizontal="center" vertical="center"/>
    </xf>
    <xf numFmtId="38" fontId="10" fillId="0" borderId="5" xfId="1" applyFont="1" applyBorder="1" applyAlignment="1">
      <alignment horizontal="center" vertical="center"/>
    </xf>
    <xf numFmtId="38" fontId="10" fillId="0" borderId="13" xfId="1" applyFont="1" applyBorder="1" applyAlignment="1">
      <alignment horizontal="center" vertical="center"/>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38" fontId="10" fillId="0" borderId="4" xfId="1" applyFont="1" applyBorder="1" applyAlignment="1">
      <alignment horizontal="center" vertical="center"/>
    </xf>
    <xf numFmtId="38" fontId="10" fillId="0" borderId="12" xfId="1" applyFont="1" applyBorder="1" applyAlignment="1">
      <alignment horizontal="center" vertical="center"/>
    </xf>
    <xf numFmtId="0" fontId="10" fillId="0" borderId="92" xfId="0" applyFont="1" applyBorder="1" applyAlignment="1">
      <alignment horizontal="center" vertical="center" wrapText="1"/>
    </xf>
    <xf numFmtId="0" fontId="10" fillId="0" borderId="0" xfId="0" applyFont="1" applyAlignment="1">
      <alignment horizontal="right" vertical="top"/>
    </xf>
    <xf numFmtId="0" fontId="10" fillId="0" borderId="0" xfId="0" applyFont="1" applyAlignment="1">
      <alignment horizontal="right" vertical="center"/>
    </xf>
    <xf numFmtId="0" fontId="10"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9" fillId="0" borderId="0" xfId="0" applyFont="1" applyAlignment="1">
      <alignment horizontal="left" vertical="center" wrapText="1"/>
    </xf>
    <xf numFmtId="38" fontId="19" fillId="0" borderId="11" xfId="1" applyFont="1" applyBorder="1" applyAlignment="1">
      <alignment horizontal="center" vertical="center"/>
    </xf>
    <xf numFmtId="0" fontId="12" fillId="0" borderId="25" xfId="0" applyFont="1" applyBorder="1" applyAlignment="1">
      <alignment horizontal="center" vertical="center" wrapText="1"/>
    </xf>
    <xf numFmtId="0" fontId="12" fillId="0" borderId="28" xfId="0" applyFont="1" applyBorder="1" applyAlignment="1">
      <alignment horizontal="center" vertical="center"/>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right" vertical="center" wrapText="1"/>
    </xf>
    <xf numFmtId="0" fontId="28" fillId="0" borderId="0" xfId="0" applyFont="1" applyAlignment="1">
      <alignment horizontal="right" vertical="center"/>
    </xf>
    <xf numFmtId="0" fontId="22" fillId="0" borderId="29" xfId="0" applyFont="1" applyBorder="1" applyAlignment="1">
      <alignment horizontal="center" vertical="center" wrapText="1"/>
    </xf>
    <xf numFmtId="0" fontId="3" fillId="0" borderId="0" xfId="0" applyFont="1" applyAlignment="1">
      <alignment horizontal="center" vertical="center"/>
    </xf>
    <xf numFmtId="38" fontId="20" fillId="2" borderId="29" xfId="0" applyNumberFormat="1" applyFont="1" applyFill="1" applyBorder="1" applyAlignment="1">
      <alignment horizontal="center" vertical="center"/>
    </xf>
    <xf numFmtId="0" fontId="22" fillId="2" borderId="53" xfId="0" applyFont="1" applyFill="1" applyBorder="1" applyAlignment="1">
      <alignment horizontal="left" vertical="center"/>
    </xf>
    <xf numFmtId="0" fontId="23" fillId="0" borderId="63" xfId="0" quotePrefix="1" applyFont="1" applyBorder="1" applyAlignment="1">
      <alignment horizontal="left" vertical="center" wrapText="1"/>
    </xf>
    <xf numFmtId="0" fontId="23" fillId="0" borderId="72" xfId="0" quotePrefix="1" applyFont="1" applyBorder="1" applyAlignment="1">
      <alignment horizontal="left" vertical="center" wrapText="1"/>
    </xf>
    <xf numFmtId="0" fontId="22" fillId="0" borderId="63" xfId="0" quotePrefix="1" applyFont="1" applyBorder="1" applyAlignment="1">
      <alignment horizontal="center" vertical="center" wrapText="1"/>
    </xf>
    <xf numFmtId="0" fontId="22" fillId="0" borderId="72" xfId="0" quotePrefix="1" applyFont="1" applyBorder="1" applyAlignment="1">
      <alignment horizontal="center" vertical="center" wrapText="1"/>
    </xf>
    <xf numFmtId="38" fontId="22" fillId="0" borderId="64" xfId="1" quotePrefix="1" applyFont="1" applyBorder="1" applyAlignment="1">
      <alignment horizontal="right" vertical="center"/>
    </xf>
    <xf numFmtId="38" fontId="22" fillId="0" borderId="70" xfId="1" quotePrefix="1" applyFont="1" applyBorder="1" applyAlignment="1">
      <alignment horizontal="right" vertical="center"/>
    </xf>
    <xf numFmtId="38" fontId="5" fillId="0" borderId="54" xfId="1" quotePrefix="1" applyFont="1" applyBorder="1" applyAlignment="1">
      <alignment horizontal="left" vertical="center" wrapText="1"/>
    </xf>
    <xf numFmtId="38" fontId="5" fillId="0" borderId="66" xfId="1" quotePrefix="1" applyFont="1" applyBorder="1" applyAlignment="1">
      <alignment horizontal="left" vertical="center" wrapText="1"/>
    </xf>
    <xf numFmtId="0" fontId="22" fillId="2" borderId="53" xfId="0" applyFont="1" applyFill="1" applyBorder="1" applyAlignment="1">
      <alignment horizontal="left" vertical="center" wrapText="1"/>
    </xf>
    <xf numFmtId="0" fontId="5" fillId="2" borderId="26" xfId="0" applyFont="1" applyFill="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23" fillId="0" borderId="43" xfId="0" quotePrefix="1" applyFont="1" applyBorder="1" applyAlignment="1">
      <alignment horizontal="left" vertical="center" wrapText="1"/>
    </xf>
    <xf numFmtId="0" fontId="23" fillId="0" borderId="44" xfId="0" quotePrefix="1" applyFont="1" applyBorder="1" applyAlignment="1">
      <alignment horizontal="left" vertical="center" wrapText="1"/>
    </xf>
    <xf numFmtId="0" fontId="22" fillId="0" borderId="43" xfId="0" quotePrefix="1" applyFont="1" applyBorder="1" applyAlignment="1">
      <alignment horizontal="center" vertical="center" wrapText="1"/>
    </xf>
    <xf numFmtId="0" fontId="22" fillId="0" borderId="44" xfId="0" quotePrefix="1" applyFont="1" applyBorder="1" applyAlignment="1">
      <alignment horizontal="center" vertical="center" wrapText="1"/>
    </xf>
    <xf numFmtId="38" fontId="5" fillId="0" borderId="55" xfId="1" quotePrefix="1" applyFont="1" applyBorder="1" applyAlignment="1">
      <alignment horizontal="left" vertical="center" wrapText="1"/>
    </xf>
    <xf numFmtId="38" fontId="5" fillId="0" borderId="69" xfId="1" quotePrefix="1" applyFont="1" applyBorder="1" applyAlignment="1">
      <alignment horizontal="left" vertical="center" wrapText="1"/>
    </xf>
    <xf numFmtId="0" fontId="5" fillId="0" borderId="58" xfId="0" quotePrefix="1" applyFont="1" applyBorder="1" applyAlignment="1">
      <alignment horizontal="center" vertical="center"/>
    </xf>
    <xf numFmtId="0" fontId="5" fillId="0" borderId="62" xfId="0" quotePrefix="1" applyFont="1" applyBorder="1" applyAlignment="1">
      <alignment horizontal="center" vertical="center"/>
    </xf>
    <xf numFmtId="0" fontId="5" fillId="0" borderId="56" xfId="0" quotePrefix="1" applyFont="1" applyBorder="1" applyAlignment="1">
      <alignment horizontal="center" vertical="center"/>
    </xf>
    <xf numFmtId="176" fontId="22" fillId="0" borderId="57" xfId="1" quotePrefix="1" applyNumberFormat="1" applyFont="1" applyBorder="1" applyAlignment="1">
      <alignment horizontal="right" vertical="center"/>
    </xf>
    <xf numFmtId="176" fontId="22" fillId="0" borderId="62" xfId="1" quotePrefix="1" applyNumberFormat="1" applyFont="1" applyBorder="1" applyAlignment="1">
      <alignment horizontal="right" vertical="center"/>
    </xf>
    <xf numFmtId="38" fontId="5" fillId="0" borderId="58" xfId="1" quotePrefix="1" applyFont="1" applyBorder="1" applyAlignment="1">
      <alignment horizontal="left" vertical="center" wrapText="1"/>
    </xf>
    <xf numFmtId="38" fontId="5" fillId="0" borderId="68" xfId="1" quotePrefix="1" applyFont="1" applyBorder="1" applyAlignment="1">
      <alignment horizontal="left" vertical="center" wrapText="1"/>
    </xf>
    <xf numFmtId="0" fontId="6" fillId="0" borderId="0" xfId="0" applyFont="1" applyAlignment="1">
      <alignment horizontal="left" vertical="center" wrapText="1"/>
    </xf>
    <xf numFmtId="0" fontId="23" fillId="0" borderId="65" xfId="0" quotePrefix="1" applyFont="1" applyBorder="1" applyAlignment="1">
      <alignment horizontal="left" vertical="center" wrapText="1"/>
    </xf>
    <xf numFmtId="0" fontId="23" fillId="0" borderId="71" xfId="0" quotePrefix="1" applyFont="1" applyBorder="1" applyAlignment="1">
      <alignment horizontal="left" vertical="center" wrapText="1"/>
    </xf>
    <xf numFmtId="0" fontId="23" fillId="0" borderId="64" xfId="0" quotePrefix="1" applyFont="1" applyBorder="1" applyAlignment="1">
      <alignment horizontal="left" vertical="center" wrapText="1"/>
    </xf>
    <xf numFmtId="0" fontId="23" fillId="0" borderId="114" xfId="0" quotePrefix="1" applyFont="1" applyBorder="1" applyAlignment="1">
      <alignment horizontal="left" vertical="center" wrapText="1"/>
    </xf>
    <xf numFmtId="0" fontId="22" fillId="0" borderId="65" xfId="0" quotePrefix="1" applyFont="1" applyBorder="1" applyAlignment="1">
      <alignment horizontal="center" vertical="center" wrapText="1"/>
    </xf>
    <xf numFmtId="0" fontId="22" fillId="0" borderId="71" xfId="0" quotePrefix="1" applyFont="1" applyBorder="1" applyAlignment="1">
      <alignment horizontal="center" vertical="center" wrapText="1"/>
    </xf>
    <xf numFmtId="0" fontId="22" fillId="0" borderId="64" xfId="0" quotePrefix="1" applyFont="1" applyBorder="1" applyAlignment="1">
      <alignment horizontal="center" vertical="center" wrapText="1"/>
    </xf>
    <xf numFmtId="0" fontId="22" fillId="0" borderId="114" xfId="0" quotePrefix="1" applyFont="1" applyBorder="1" applyAlignment="1">
      <alignment horizontal="center" vertical="center" wrapText="1"/>
    </xf>
    <xf numFmtId="0" fontId="22" fillId="2" borderId="29" xfId="0" applyFont="1" applyFill="1" applyBorder="1" applyAlignment="1">
      <alignment horizontal="left" vertical="center"/>
    </xf>
    <xf numFmtId="0" fontId="5" fillId="0" borderId="0" xfId="0" applyFont="1" applyAlignment="1">
      <alignment horizontal="left"/>
    </xf>
    <xf numFmtId="0" fontId="6" fillId="0" borderId="0" xfId="0" applyFont="1" applyAlignment="1">
      <alignment horizontal="right" vertical="center" wrapText="1"/>
    </xf>
    <xf numFmtId="0" fontId="4" fillId="0" borderId="0" xfId="0" applyFont="1" applyAlignment="1">
      <alignment horizontal="center" vertical="center"/>
    </xf>
    <xf numFmtId="0" fontId="11" fillId="0" borderId="29" xfId="0" applyFont="1" applyBorder="1" applyAlignment="1">
      <alignment horizontal="center" vertical="center"/>
    </xf>
    <xf numFmtId="0" fontId="27" fillId="3" borderId="29" xfId="0" applyFont="1" applyFill="1" applyBorder="1" applyAlignment="1">
      <alignment horizontal="center" vertical="center" wrapText="1"/>
    </xf>
    <xf numFmtId="0" fontId="27" fillId="3" borderId="16" xfId="0" applyFont="1" applyFill="1" applyBorder="1" applyAlignment="1">
      <alignment horizontal="left" vertical="center" wrapText="1"/>
    </xf>
    <xf numFmtId="0" fontId="27" fillId="3" borderId="53" xfId="0" applyFont="1" applyFill="1" applyBorder="1" applyAlignment="1">
      <alignment horizontal="left" vertical="center" wrapText="1"/>
    </xf>
    <xf numFmtId="0" fontId="27" fillId="3" borderId="52" xfId="0" applyFont="1" applyFill="1" applyBorder="1" applyAlignment="1">
      <alignment horizontal="left" vertical="center" wrapText="1"/>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7" xfId="0" applyFont="1" applyBorder="1" applyAlignment="1">
      <alignment horizontal="center" vertical="center" wrapText="1"/>
    </xf>
    <xf numFmtId="0" fontId="24" fillId="3" borderId="75" xfId="0" quotePrefix="1" applyFont="1" applyFill="1" applyBorder="1" applyAlignment="1">
      <alignment horizontal="left" vertical="center" wrapText="1" indent="1"/>
    </xf>
    <xf numFmtId="0" fontId="24" fillId="3" borderId="76" xfId="0" applyFont="1" applyFill="1" applyBorder="1" applyAlignment="1">
      <alignment horizontal="left" vertical="center" wrapText="1" indent="1"/>
    </xf>
    <xf numFmtId="0" fontId="24" fillId="3" borderId="26" xfId="0" applyFont="1" applyFill="1" applyBorder="1" applyAlignment="1">
      <alignment horizontal="left" vertical="center" wrapText="1" indent="1"/>
    </xf>
    <xf numFmtId="0" fontId="24" fillId="3" borderId="27" xfId="0" applyFont="1" applyFill="1" applyBorder="1" applyAlignment="1">
      <alignment horizontal="left" vertical="center" wrapText="1" indent="1"/>
    </xf>
    <xf numFmtId="0" fontId="12" fillId="0" borderId="73" xfId="0" applyFont="1" applyBorder="1" applyAlignment="1">
      <alignment horizontal="left" vertical="center" wrapText="1"/>
    </xf>
    <xf numFmtId="0" fontId="12" fillId="0" borderId="74" xfId="0" applyFont="1" applyBorder="1" applyAlignment="1">
      <alignment horizontal="left" vertical="center"/>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46" xfId="0" applyFont="1" applyBorder="1" applyAlignment="1">
      <alignment horizontal="center" vertical="center" wrapText="1"/>
    </xf>
    <xf numFmtId="0" fontId="11" fillId="0" borderId="36"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1" fillId="0" borderId="49" xfId="0" applyFont="1" applyBorder="1" applyAlignment="1">
      <alignment horizontal="center" vertical="center"/>
    </xf>
    <xf numFmtId="0" fontId="11" fillId="0" borderId="33" xfId="0" applyFont="1" applyBorder="1" applyAlignment="1">
      <alignment horizontal="center" vertical="center"/>
    </xf>
    <xf numFmtId="0" fontId="5" fillId="0" borderId="0" xfId="0" applyFont="1" applyAlignment="1">
      <alignment horizontal="left" vertical="center"/>
    </xf>
    <xf numFmtId="38" fontId="28" fillId="0" borderId="53" xfId="0" applyNumberFormat="1" applyFont="1" applyBorder="1" applyAlignment="1">
      <alignment horizontal="right" vertical="center" indent="1"/>
    </xf>
    <xf numFmtId="0" fontId="28" fillId="0" borderId="53" xfId="0" applyFont="1" applyBorder="1" applyAlignment="1">
      <alignment horizontal="right" vertical="center" indent="1"/>
    </xf>
    <xf numFmtId="0" fontId="11" fillId="0" borderId="53" xfId="0" applyFont="1" applyBorder="1" applyAlignment="1">
      <alignment horizontal="left" vertical="center" wrapText="1"/>
    </xf>
    <xf numFmtId="0" fontId="24" fillId="3" borderId="21"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7" fillId="0" borderId="33" xfId="0" applyFont="1" applyBorder="1" applyAlignment="1">
      <alignment horizontal="center" vertical="top" wrapText="1"/>
    </xf>
    <xf numFmtId="0" fontId="7" fillId="0" borderId="35" xfId="0" applyFont="1" applyBorder="1" applyAlignment="1">
      <alignment horizontal="center" vertical="top" wrapText="1"/>
    </xf>
    <xf numFmtId="0" fontId="7" fillId="0" borderId="29" xfId="0" applyFont="1" applyBorder="1" applyAlignment="1">
      <alignment horizontal="center" vertical="top" wrapText="1"/>
    </xf>
    <xf numFmtId="0" fontId="7" fillId="0" borderId="30" xfId="0" applyFont="1" applyBorder="1" applyAlignment="1">
      <alignment horizontal="center" vertical="top" wrapText="1"/>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0" fontId="5" fillId="3" borderId="10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xf>
    <xf numFmtId="58" fontId="24" fillId="3" borderId="21" xfId="0" applyNumberFormat="1" applyFont="1" applyFill="1" applyBorder="1" applyAlignment="1">
      <alignment horizontal="center" vertical="center"/>
    </xf>
    <xf numFmtId="0" fontId="24" fillId="3" borderId="10" xfId="0" applyFont="1" applyFill="1" applyBorder="1" applyAlignment="1">
      <alignment horizontal="center" vertical="center"/>
    </xf>
    <xf numFmtId="58" fontId="24" fillId="3" borderId="23" xfId="0" applyNumberFormat="1" applyFont="1" applyFill="1" applyBorder="1" applyAlignment="1">
      <alignment horizontal="center" vertical="center"/>
    </xf>
    <xf numFmtId="0" fontId="24" fillId="3" borderId="24" xfId="0" applyFont="1" applyFill="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3" xfId="0" applyFont="1" applyBorder="1" applyAlignment="1">
      <alignment horizontal="center" vertical="center"/>
    </xf>
    <xf numFmtId="0" fontId="11" fillId="0" borderId="20" xfId="0" applyFont="1" applyBorder="1" applyAlignment="1">
      <alignment horizontal="center" vertical="center"/>
    </xf>
    <xf numFmtId="0" fontId="11" fillId="0" borderId="13" xfId="0" applyFont="1" applyBorder="1" applyAlignment="1">
      <alignment horizontal="center" vertical="center"/>
    </xf>
    <xf numFmtId="38" fontId="11" fillId="0" borderId="8" xfId="1" applyFont="1" applyFill="1" applyBorder="1" applyAlignment="1">
      <alignment horizontal="right" vertical="center"/>
    </xf>
    <xf numFmtId="38" fontId="11" fillId="0" borderId="6" xfId="1" applyFont="1" applyFill="1" applyBorder="1" applyAlignment="1">
      <alignment horizontal="right" vertical="center"/>
    </xf>
    <xf numFmtId="176" fontId="11" fillId="0" borderId="59" xfId="1" applyNumberFormat="1" applyFont="1" applyFill="1" applyBorder="1" applyAlignment="1">
      <alignment horizontal="right" vertical="center"/>
    </xf>
    <xf numFmtId="176" fontId="11" fillId="0" borderId="48" xfId="1" applyNumberFormat="1" applyFont="1" applyFill="1" applyBorder="1" applyAlignment="1">
      <alignment horizontal="right" vertical="center"/>
    </xf>
    <xf numFmtId="0" fontId="11" fillId="0" borderId="23" xfId="0" applyFont="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26" xfId="0" applyFont="1" applyBorder="1" applyAlignment="1">
      <alignment vertical="center" wrapText="1"/>
    </xf>
    <xf numFmtId="0" fontId="13" fillId="3" borderId="5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105"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lignment vertical="center"/>
    </xf>
    <xf numFmtId="0" fontId="0" fillId="0" borderId="0" xfId="0">
      <alignment vertical="center"/>
    </xf>
    <xf numFmtId="0" fontId="16" fillId="0" borderId="3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66FF33"/>
      <color rgb="FFFFEFFF"/>
      <color rgb="FF9933FF"/>
      <color rgb="FFCCFFCC"/>
      <color rgb="FF00CC00"/>
      <color rgb="FF008000"/>
      <color rgb="FF33CC33"/>
      <color rgb="FF66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988484</xdr:colOff>
      <xdr:row>7</xdr:row>
      <xdr:rowOff>117475</xdr:rowOff>
    </xdr:from>
    <xdr:to>
      <xdr:col>12</xdr:col>
      <xdr:colOff>64560</xdr:colOff>
      <xdr:row>7</xdr:row>
      <xdr:rowOff>307975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037234" y="253682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5</xdr:col>
      <xdr:colOff>281214</xdr:colOff>
      <xdr:row>0</xdr:row>
      <xdr:rowOff>145143</xdr:rowOff>
    </xdr:from>
    <xdr:to>
      <xdr:col>6</xdr:col>
      <xdr:colOff>1460500</xdr:colOff>
      <xdr:row>1</xdr:row>
      <xdr:rowOff>190501</xdr:rowOff>
    </xdr:to>
    <xdr:sp macro="" textlink="">
      <xdr:nvSpPr>
        <xdr:cNvPr id="3" name="円/楕円 6">
          <a:extLst>
            <a:ext uri="{FF2B5EF4-FFF2-40B4-BE49-F238E27FC236}">
              <a16:creationId xmlns:a16="http://schemas.microsoft.com/office/drawing/2014/main" id="{00000000-0008-0000-0000-000003000000}"/>
            </a:ext>
          </a:extLst>
        </xdr:cNvPr>
        <xdr:cNvSpPr/>
      </xdr:nvSpPr>
      <xdr:spPr>
        <a:xfrm>
          <a:off x="4499428" y="145143"/>
          <a:ext cx="1641929" cy="45357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rPr>
            <a:t>記入例</a:t>
          </a:r>
        </a:p>
      </xdr:txBody>
    </xdr:sp>
    <xdr:clientData/>
  </xdr:twoCellAnchor>
  <xdr:twoCellAnchor>
    <xdr:from>
      <xdr:col>9</xdr:col>
      <xdr:colOff>861059</xdr:colOff>
      <xdr:row>5</xdr:row>
      <xdr:rowOff>267789</xdr:rowOff>
    </xdr:from>
    <xdr:to>
      <xdr:col>11</xdr:col>
      <xdr:colOff>601979</xdr:colOff>
      <xdr:row>6</xdr:row>
      <xdr:rowOff>235246</xdr:rowOff>
    </xdr:to>
    <xdr:sp macro="" textlink="">
      <xdr:nvSpPr>
        <xdr:cNvPr id="4" name="四角形吹き出し 2">
          <a:extLst>
            <a:ext uri="{FF2B5EF4-FFF2-40B4-BE49-F238E27FC236}">
              <a16:creationId xmlns:a16="http://schemas.microsoft.com/office/drawing/2014/main" id="{00000000-0008-0000-0000-000004000000}"/>
            </a:ext>
          </a:extLst>
        </xdr:cNvPr>
        <xdr:cNvSpPr/>
      </xdr:nvSpPr>
      <xdr:spPr>
        <a:xfrm>
          <a:off x="9596845" y="1778182"/>
          <a:ext cx="1292134" cy="416493"/>
        </a:xfrm>
        <a:prstGeom prst="wedgeRectCallout">
          <a:avLst>
            <a:gd name="adj1" fmla="val -88242"/>
            <a:gd name="adj2" fmla="val 57645"/>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法人の住所</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358588</xdr:colOff>
      <xdr:row>8</xdr:row>
      <xdr:rowOff>149411</xdr:rowOff>
    </xdr:from>
    <xdr:to>
      <xdr:col>11</xdr:col>
      <xdr:colOff>883585</xdr:colOff>
      <xdr:row>9</xdr:row>
      <xdr:rowOff>106829</xdr:rowOff>
    </xdr:to>
    <xdr:sp macro="" textlink="">
      <xdr:nvSpPr>
        <xdr:cNvPr id="5" name="四角形吹き出し 6">
          <a:extLst>
            <a:ext uri="{FF2B5EF4-FFF2-40B4-BE49-F238E27FC236}">
              <a16:creationId xmlns:a16="http://schemas.microsoft.com/office/drawing/2014/main" id="{00000000-0008-0000-0000-000005000000}"/>
            </a:ext>
          </a:extLst>
        </xdr:cNvPr>
        <xdr:cNvSpPr/>
      </xdr:nvSpPr>
      <xdr:spPr>
        <a:xfrm>
          <a:off x="7859059" y="3003176"/>
          <a:ext cx="1914526" cy="495300"/>
        </a:xfrm>
        <a:prstGeom prst="wedgeRectCallout">
          <a:avLst>
            <a:gd name="adj1" fmla="val 57574"/>
            <a:gd name="adj2" fmla="val -12179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法人代表者の印</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印鑑証明書と同一のもの</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836706</xdr:colOff>
      <xdr:row>13</xdr:row>
      <xdr:rowOff>149411</xdr:rowOff>
    </xdr:from>
    <xdr:to>
      <xdr:col>7</xdr:col>
      <xdr:colOff>565507</xdr:colOff>
      <xdr:row>14</xdr:row>
      <xdr:rowOff>481433</xdr:rowOff>
    </xdr:to>
    <xdr:sp macro="" textlink="">
      <xdr:nvSpPr>
        <xdr:cNvPr id="6" name="四角形吹き出し 3">
          <a:extLst>
            <a:ext uri="{FF2B5EF4-FFF2-40B4-BE49-F238E27FC236}">
              <a16:creationId xmlns:a16="http://schemas.microsoft.com/office/drawing/2014/main" id="{00000000-0008-0000-0000-000006000000}"/>
            </a:ext>
          </a:extLst>
        </xdr:cNvPr>
        <xdr:cNvSpPr/>
      </xdr:nvSpPr>
      <xdr:spPr>
        <a:xfrm>
          <a:off x="5438588" y="5632823"/>
          <a:ext cx="108844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956235</xdr:colOff>
      <xdr:row>15</xdr:row>
      <xdr:rowOff>194235</xdr:rowOff>
    </xdr:from>
    <xdr:to>
      <xdr:col>11</xdr:col>
      <xdr:colOff>156072</xdr:colOff>
      <xdr:row>17</xdr:row>
      <xdr:rowOff>152728</xdr:rowOff>
    </xdr:to>
    <xdr:sp macro="" textlink="">
      <xdr:nvSpPr>
        <xdr:cNvPr id="7" name="四角形吹き出し 3">
          <a:extLst>
            <a:ext uri="{FF2B5EF4-FFF2-40B4-BE49-F238E27FC236}">
              <a16:creationId xmlns:a16="http://schemas.microsoft.com/office/drawing/2014/main" id="{00000000-0008-0000-0000-000007000000}"/>
            </a:ext>
          </a:extLst>
        </xdr:cNvPr>
        <xdr:cNvSpPr/>
      </xdr:nvSpPr>
      <xdr:spPr>
        <a:xfrm>
          <a:off x="6917764" y="6693647"/>
          <a:ext cx="212830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-2</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-3</a:t>
          </a: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「補助対象額」を記入。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508001</xdr:colOff>
      <xdr:row>29</xdr:row>
      <xdr:rowOff>44824</xdr:rowOff>
    </xdr:from>
    <xdr:to>
      <xdr:col>9</xdr:col>
      <xdr:colOff>57507</xdr:colOff>
      <xdr:row>30</xdr:row>
      <xdr:rowOff>376845</xdr:rowOff>
    </xdr:to>
    <xdr:sp macro="" textlink="">
      <xdr:nvSpPr>
        <xdr:cNvPr id="8" name="四角形吹き出し 3">
          <a:extLst>
            <a:ext uri="{FF2B5EF4-FFF2-40B4-BE49-F238E27FC236}">
              <a16:creationId xmlns:a16="http://schemas.microsoft.com/office/drawing/2014/main" id="{00000000-0008-0000-0000-000008000000}"/>
            </a:ext>
          </a:extLst>
        </xdr:cNvPr>
        <xdr:cNvSpPr/>
      </xdr:nvSpPr>
      <xdr:spPr>
        <a:xfrm>
          <a:off x="6469530" y="12520706"/>
          <a:ext cx="1088448" cy="780257"/>
        </a:xfrm>
        <a:prstGeom prst="wedgeRectCallout">
          <a:avLst>
            <a:gd name="adj1" fmla="val -42011"/>
            <a:gd name="adj2" fmla="val 7702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625153</xdr:colOff>
      <xdr:row>24</xdr:row>
      <xdr:rowOff>174200</xdr:rowOff>
    </xdr:from>
    <xdr:to>
      <xdr:col>3</xdr:col>
      <xdr:colOff>493058</xdr:colOff>
      <xdr:row>26</xdr:row>
      <xdr:rowOff>73265</xdr:rowOff>
    </xdr:to>
    <xdr:sp macro="" textlink="">
      <xdr:nvSpPr>
        <xdr:cNvPr id="9" name="四角形吹き出し 3">
          <a:extLst>
            <a:ext uri="{FF2B5EF4-FFF2-40B4-BE49-F238E27FC236}">
              <a16:creationId xmlns:a16="http://schemas.microsoft.com/office/drawing/2014/main" id="{00000000-0008-0000-0000-000009000000}"/>
            </a:ext>
          </a:extLst>
        </xdr:cNvPr>
        <xdr:cNvSpPr/>
      </xdr:nvSpPr>
      <xdr:spPr>
        <a:xfrm>
          <a:off x="1659296" y="10542843"/>
          <a:ext cx="2072262" cy="769922"/>
        </a:xfrm>
        <a:prstGeom prst="wedgeRectCallout">
          <a:avLst>
            <a:gd name="adj1" fmla="val 98558"/>
            <a:gd name="adj2" fmla="val -24853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年度の途中で区分変更した場合は、変更前と変更後の両方に〇を記入。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638175</xdr:colOff>
      <xdr:row>7</xdr:row>
      <xdr:rowOff>141755</xdr:rowOff>
    </xdr:from>
    <xdr:to>
      <xdr:col>8</xdr:col>
      <xdr:colOff>913039</xdr:colOff>
      <xdr:row>8</xdr:row>
      <xdr:rowOff>364119</xdr:rowOff>
    </xdr:to>
    <xdr:sp macro="" textlink="">
      <xdr:nvSpPr>
        <xdr:cNvPr id="2" name="四角形吹き出し 3">
          <a:extLst>
            <a:ext uri="{FF2B5EF4-FFF2-40B4-BE49-F238E27FC236}">
              <a16:creationId xmlns:a16="http://schemas.microsoft.com/office/drawing/2014/main" id="{00000000-0008-0000-0100-000002000000}"/>
            </a:ext>
          </a:extLst>
        </xdr:cNvPr>
        <xdr:cNvSpPr/>
      </xdr:nvSpPr>
      <xdr:spPr>
        <a:xfrm>
          <a:off x="8538322" y="2304490"/>
          <a:ext cx="1305805" cy="592158"/>
        </a:xfrm>
        <a:prstGeom prst="wedgeRectCallout">
          <a:avLst>
            <a:gd name="adj1" fmla="val -124256"/>
            <a:gd name="adj2" fmla="val 2110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457200</xdr:colOff>
      <xdr:row>17</xdr:row>
      <xdr:rowOff>304800</xdr:rowOff>
    </xdr:from>
    <xdr:to>
      <xdr:col>9</xdr:col>
      <xdr:colOff>205014</xdr:colOff>
      <xdr:row>18</xdr:row>
      <xdr:rowOff>441404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401175" y="6896100"/>
          <a:ext cx="1367064" cy="593804"/>
        </a:xfrm>
        <a:prstGeom prst="wedgeRectCallout">
          <a:avLst>
            <a:gd name="adj1" fmla="val -93362"/>
            <a:gd name="adj2" fmla="val 2299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12</xdr:row>
      <xdr:rowOff>0</xdr:rowOff>
    </xdr:from>
    <xdr:to>
      <xdr:col>10</xdr:col>
      <xdr:colOff>30844</xdr:colOff>
      <xdr:row>14</xdr:row>
      <xdr:rowOff>31514</xdr:rowOff>
    </xdr:to>
    <xdr:sp macro="" textlink="">
      <xdr:nvSpPr>
        <xdr:cNvPr id="5" name="四角形吹き出し 3">
          <a:extLst>
            <a:ext uri="{FF2B5EF4-FFF2-40B4-BE49-F238E27FC236}">
              <a16:creationId xmlns:a16="http://schemas.microsoft.com/office/drawing/2014/main" id="{00000000-0008-0000-0100-000005000000}"/>
            </a:ext>
          </a:extLst>
        </xdr:cNvPr>
        <xdr:cNvSpPr/>
      </xdr:nvSpPr>
      <xdr:spPr>
        <a:xfrm>
          <a:off x="8943975" y="4038600"/>
          <a:ext cx="2107294" cy="583964"/>
        </a:xfrm>
        <a:prstGeom prst="wedgeRectCallout">
          <a:avLst>
            <a:gd name="adj1" fmla="val -65434"/>
            <a:gd name="adj2" fmla="val 9751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-3</a:t>
          </a: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補助対象額合計を記載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661148</xdr:colOff>
      <xdr:row>9</xdr:row>
      <xdr:rowOff>123265</xdr:rowOff>
    </xdr:from>
    <xdr:to>
      <xdr:col>8</xdr:col>
      <xdr:colOff>941255</xdr:colOff>
      <xdr:row>10</xdr:row>
      <xdr:rowOff>325558</xdr:rowOff>
    </xdr:to>
    <xdr:sp macro="" textlink="">
      <xdr:nvSpPr>
        <xdr:cNvPr id="9" name="四角形吹き出し 3">
          <a:extLst>
            <a:ext uri="{FF2B5EF4-FFF2-40B4-BE49-F238E27FC236}">
              <a16:creationId xmlns:a16="http://schemas.microsoft.com/office/drawing/2014/main" id="{00000000-0008-0000-0100-000009000000}"/>
            </a:ext>
          </a:extLst>
        </xdr:cNvPr>
        <xdr:cNvSpPr/>
      </xdr:nvSpPr>
      <xdr:spPr>
        <a:xfrm>
          <a:off x="8561295" y="3036794"/>
          <a:ext cx="1311048" cy="583293"/>
        </a:xfrm>
        <a:prstGeom prst="wedgeRectCallout">
          <a:avLst>
            <a:gd name="adj1" fmla="val -123460"/>
            <a:gd name="adj2" fmla="val 109313"/>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プルダウンから選択</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70969</xdr:rowOff>
    </xdr:from>
    <xdr:to>
      <xdr:col>2</xdr:col>
      <xdr:colOff>164353</xdr:colOff>
      <xdr:row>1</xdr:row>
      <xdr:rowOff>298822</xdr:rowOff>
    </xdr:to>
    <xdr:sp macro="" textlink="">
      <xdr:nvSpPr>
        <xdr:cNvPr id="8" name="円/楕円 6">
          <a:extLst>
            <a:ext uri="{FF2B5EF4-FFF2-40B4-BE49-F238E27FC236}">
              <a16:creationId xmlns:a16="http://schemas.microsoft.com/office/drawing/2014/main" id="{00000000-0008-0000-0100-000008000000}"/>
            </a:ext>
          </a:extLst>
        </xdr:cNvPr>
        <xdr:cNvSpPr/>
      </xdr:nvSpPr>
      <xdr:spPr>
        <a:xfrm>
          <a:off x="0" y="70969"/>
          <a:ext cx="2286000" cy="504265"/>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rPr>
            <a:t>記入例</a:t>
          </a:r>
          <a:r>
            <a:rPr kumimoji="1" lang="ja-JP" altLang="en-US" sz="2000">
              <a:solidFill>
                <a:srgbClr val="FF5050">
                  <a:alpha val="50000"/>
                </a:srgbClr>
              </a:solidFill>
              <a:latin typeface="HGP創英角ﾎﾟｯﾌﾟ体" panose="040B0A00000000000000" pitchFamily="50" charset="-128"/>
              <a:ea typeface="HGP創英角ﾎﾟｯﾌﾟ体" panose="040B0A00000000000000" pitchFamily="50" charset="-128"/>
              <a:cs typeface="+mn-cs"/>
            </a:rPr>
            <a:t>　</a:t>
          </a: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rPr>
            <a:t>ウその他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257175</xdr:colOff>
      <xdr:row>7</xdr:row>
      <xdr:rowOff>85725</xdr:rowOff>
    </xdr:from>
    <xdr:to>
      <xdr:col>8</xdr:col>
      <xdr:colOff>532039</xdr:colOff>
      <xdr:row>8</xdr:row>
      <xdr:rowOff>308089</xdr:rowOff>
    </xdr:to>
    <xdr:sp macro="" textlink="">
      <xdr:nvSpPr>
        <xdr:cNvPr id="2" name="四角形吹き出し 3">
          <a:extLst>
            <a:ext uri="{FF2B5EF4-FFF2-40B4-BE49-F238E27FC236}">
              <a16:creationId xmlns:a16="http://schemas.microsoft.com/office/drawing/2014/main" id="{00000000-0008-0000-0200-000002000000}"/>
            </a:ext>
          </a:extLst>
        </xdr:cNvPr>
        <xdr:cNvSpPr/>
      </xdr:nvSpPr>
      <xdr:spPr>
        <a:xfrm>
          <a:off x="7362825" y="2124075"/>
          <a:ext cx="1208314" cy="584314"/>
        </a:xfrm>
        <a:prstGeom prst="wedgeRectCallout">
          <a:avLst>
            <a:gd name="adj1" fmla="val -93362"/>
            <a:gd name="adj2" fmla="val 2299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457200</xdr:colOff>
      <xdr:row>18</xdr:row>
      <xdr:rowOff>0</xdr:rowOff>
    </xdr:from>
    <xdr:to>
      <xdr:col>9</xdr:col>
      <xdr:colOff>205014</xdr:colOff>
      <xdr:row>18</xdr:row>
      <xdr:rowOff>441404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8509000" y="6832600"/>
          <a:ext cx="1208314" cy="593804"/>
        </a:xfrm>
        <a:prstGeom prst="wedgeRectCallout">
          <a:avLst>
            <a:gd name="adj1" fmla="val -93362"/>
            <a:gd name="adj2" fmla="val 2299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自動計算</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0</xdr:colOff>
      <xdr:row>12</xdr:row>
      <xdr:rowOff>0</xdr:rowOff>
    </xdr:from>
    <xdr:to>
      <xdr:col>10</xdr:col>
      <xdr:colOff>30844</xdr:colOff>
      <xdr:row>14</xdr:row>
      <xdr:rowOff>31514</xdr:rowOff>
    </xdr:to>
    <xdr:sp macro="" textlink="">
      <xdr:nvSpPr>
        <xdr:cNvPr id="5" name="四角形吹き出し 3">
          <a:extLst>
            <a:ext uri="{FF2B5EF4-FFF2-40B4-BE49-F238E27FC236}">
              <a16:creationId xmlns:a16="http://schemas.microsoft.com/office/drawing/2014/main" id="{00000000-0008-0000-0200-000005000000}"/>
            </a:ext>
          </a:extLst>
        </xdr:cNvPr>
        <xdr:cNvSpPr/>
      </xdr:nvSpPr>
      <xdr:spPr>
        <a:xfrm>
          <a:off x="8051800" y="3987800"/>
          <a:ext cx="1897744" cy="577614"/>
        </a:xfrm>
        <a:prstGeom prst="wedgeRectCallout">
          <a:avLst>
            <a:gd name="adj1" fmla="val -65434"/>
            <a:gd name="adj2" fmla="val 97518"/>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-3</a:t>
          </a: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補助対象額合計を記載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235323</xdr:colOff>
      <xdr:row>9</xdr:row>
      <xdr:rowOff>0</xdr:rowOff>
    </xdr:from>
    <xdr:to>
      <xdr:col>8</xdr:col>
      <xdr:colOff>515430</xdr:colOff>
      <xdr:row>10</xdr:row>
      <xdr:rowOff>202293</xdr:rowOff>
    </xdr:to>
    <xdr:sp macro="" textlink="">
      <xdr:nvSpPr>
        <xdr:cNvPr id="6" name="四角形吹き出し 3">
          <a:extLst>
            <a:ext uri="{FF2B5EF4-FFF2-40B4-BE49-F238E27FC236}">
              <a16:creationId xmlns:a16="http://schemas.microsoft.com/office/drawing/2014/main" id="{00000000-0008-0000-0200-000006000000}"/>
            </a:ext>
          </a:extLst>
        </xdr:cNvPr>
        <xdr:cNvSpPr/>
      </xdr:nvSpPr>
      <xdr:spPr>
        <a:xfrm>
          <a:off x="8135470" y="2913529"/>
          <a:ext cx="1311048" cy="583293"/>
        </a:xfrm>
        <a:prstGeom prst="wedgeRectCallout">
          <a:avLst>
            <a:gd name="adj1" fmla="val -72475"/>
            <a:gd name="adj2" fmla="val 7402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プルダウンから選択</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11206</xdr:colOff>
      <xdr:row>18</xdr:row>
      <xdr:rowOff>280147</xdr:rowOff>
    </xdr:from>
    <xdr:to>
      <xdr:col>5</xdr:col>
      <xdr:colOff>579024</xdr:colOff>
      <xdr:row>20</xdr:row>
      <xdr:rowOff>89647</xdr:rowOff>
    </xdr:to>
    <xdr:sp macro="" textlink="">
      <xdr:nvSpPr>
        <xdr:cNvPr id="7" name="四角形吹き出し 3">
          <a:extLst>
            <a:ext uri="{FF2B5EF4-FFF2-40B4-BE49-F238E27FC236}">
              <a16:creationId xmlns:a16="http://schemas.microsoft.com/office/drawing/2014/main" id="{00000000-0008-0000-0200-000007000000}"/>
            </a:ext>
          </a:extLst>
        </xdr:cNvPr>
        <xdr:cNvSpPr/>
      </xdr:nvSpPr>
      <xdr:spPr>
        <a:xfrm>
          <a:off x="3944471" y="6589059"/>
          <a:ext cx="3458935" cy="762000"/>
        </a:xfrm>
        <a:prstGeom prst="wedgeRectCallout">
          <a:avLst>
            <a:gd name="adj1" fmla="val -153556"/>
            <a:gd name="adj2" fmla="val -12734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区分変更する場合は、同一宿舎番号で申請区分ごとに明細を分け、備考欄に内訳を記載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100852</xdr:colOff>
      <xdr:row>0</xdr:row>
      <xdr:rowOff>44824</xdr:rowOff>
    </xdr:from>
    <xdr:to>
      <xdr:col>2</xdr:col>
      <xdr:colOff>1150471</xdr:colOff>
      <xdr:row>2</xdr:row>
      <xdr:rowOff>246529</xdr:rowOff>
    </xdr:to>
    <xdr:sp macro="" textlink="">
      <xdr:nvSpPr>
        <xdr:cNvPr id="8" name="円/楕円 6">
          <a:extLst>
            <a:ext uri="{FF2B5EF4-FFF2-40B4-BE49-F238E27FC236}">
              <a16:creationId xmlns:a16="http://schemas.microsoft.com/office/drawing/2014/main" id="{00000000-0008-0000-0200-000008000000}"/>
            </a:ext>
          </a:extLst>
        </xdr:cNvPr>
        <xdr:cNvSpPr/>
      </xdr:nvSpPr>
      <xdr:spPr>
        <a:xfrm>
          <a:off x="100852" y="44824"/>
          <a:ext cx="3358031" cy="896470"/>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rPr>
            <a:t>記入例　区分変更あり</a:t>
          </a:r>
          <a:endParaRPr kumimoji="1" lang="en-US" altLang="ja-JP"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cs typeface="+mn-cs"/>
            </a:rPr>
            <a:t>ウその他→イ災害時協定等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0</xdr:row>
      <xdr:rowOff>161925</xdr:rowOff>
    </xdr:from>
    <xdr:to>
      <xdr:col>3</xdr:col>
      <xdr:colOff>238125</xdr:colOff>
      <xdr:row>3</xdr:row>
      <xdr:rowOff>9525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5250" y="161925"/>
          <a:ext cx="2857500" cy="533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色つきのセルに入力すること。</a:t>
          </a:r>
        </a:p>
      </xdr:txBody>
    </xdr:sp>
    <xdr:clientData/>
  </xdr:twoCellAnchor>
  <xdr:twoCellAnchor>
    <xdr:from>
      <xdr:col>12</xdr:col>
      <xdr:colOff>140493</xdr:colOff>
      <xdr:row>10</xdr:row>
      <xdr:rowOff>266700</xdr:rowOff>
    </xdr:from>
    <xdr:to>
      <xdr:col>14</xdr:col>
      <xdr:colOff>550068</xdr:colOff>
      <xdr:row>12</xdr:row>
      <xdr:rowOff>78581</xdr:rowOff>
    </xdr:to>
    <xdr:sp macro="" textlink="">
      <xdr:nvSpPr>
        <xdr:cNvPr id="7" name="四角形吹き出し 3">
          <a:extLst>
            <a:ext uri="{FF2B5EF4-FFF2-40B4-BE49-F238E27FC236}">
              <a16:creationId xmlns:a16="http://schemas.microsoft.com/office/drawing/2014/main" id="{00000000-0008-0000-0300-000007000000}"/>
            </a:ext>
          </a:extLst>
        </xdr:cNvPr>
        <xdr:cNvSpPr/>
      </xdr:nvSpPr>
      <xdr:spPr>
        <a:xfrm>
          <a:off x="10260806" y="3124200"/>
          <a:ext cx="2005012" cy="550069"/>
        </a:xfrm>
        <a:prstGeom prst="wedgeRectCallout">
          <a:avLst>
            <a:gd name="adj1" fmla="val -78393"/>
            <a:gd name="adj2" fmla="val -3857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本年度</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における</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補助開始日・終了日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38100</xdr:colOff>
      <xdr:row>0</xdr:row>
      <xdr:rowOff>161925</xdr:rowOff>
    </xdr:from>
    <xdr:to>
      <xdr:col>13</xdr:col>
      <xdr:colOff>447675</xdr:colOff>
      <xdr:row>3</xdr:row>
      <xdr:rowOff>104775</xdr:rowOff>
    </xdr:to>
    <xdr:sp macro="" textlink="">
      <xdr:nvSpPr>
        <xdr:cNvPr id="8" name="四角形吹き出し 3">
          <a:extLst>
            <a:ext uri="{FF2B5EF4-FFF2-40B4-BE49-F238E27FC236}">
              <a16:creationId xmlns:a16="http://schemas.microsoft.com/office/drawing/2014/main" id="{00000000-0008-0000-0300-000008000000}"/>
            </a:ext>
          </a:extLst>
        </xdr:cNvPr>
        <xdr:cNvSpPr/>
      </xdr:nvSpPr>
      <xdr:spPr>
        <a:xfrm>
          <a:off x="9305925" y="161925"/>
          <a:ext cx="2009775" cy="628650"/>
        </a:xfrm>
        <a:prstGeom prst="wedgeRectCallout">
          <a:avLst>
            <a:gd name="adj1" fmla="val 79120"/>
            <a:gd name="adj2" fmla="val 121072"/>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２で指定した</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宿舎番号を記載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11907</xdr:colOff>
      <xdr:row>16</xdr:row>
      <xdr:rowOff>154781</xdr:rowOff>
    </xdr:from>
    <xdr:to>
      <xdr:col>8</xdr:col>
      <xdr:colOff>521495</xdr:colOff>
      <xdr:row>20</xdr:row>
      <xdr:rowOff>135733</xdr:rowOff>
    </xdr:to>
    <xdr:sp macro="" textlink="">
      <xdr:nvSpPr>
        <xdr:cNvPr id="17" name="四角形吹き出し 3">
          <a:extLst>
            <a:ext uri="{FF2B5EF4-FFF2-40B4-BE49-F238E27FC236}">
              <a16:creationId xmlns:a16="http://schemas.microsoft.com/office/drawing/2014/main" id="{00000000-0008-0000-0300-000011000000}"/>
            </a:ext>
          </a:extLst>
        </xdr:cNvPr>
        <xdr:cNvSpPr/>
      </xdr:nvSpPr>
      <xdr:spPr>
        <a:xfrm>
          <a:off x="2797970" y="5143500"/>
          <a:ext cx="4569619" cy="992983"/>
        </a:xfrm>
        <a:prstGeom prst="wedgeRectCallout">
          <a:avLst>
            <a:gd name="adj1" fmla="val -66509"/>
            <a:gd name="adj2" fmla="val -2495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礼金や更新料等の対象経費がある場合は、入力必須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対象期間に応じて自動的に割り振ります。</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（区で記入漏れの確認はしませんので、申請時に必ずご確認ください）</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726283</xdr:colOff>
      <xdr:row>9</xdr:row>
      <xdr:rowOff>35720</xdr:rowOff>
    </xdr:from>
    <xdr:to>
      <xdr:col>14</xdr:col>
      <xdr:colOff>881063</xdr:colOff>
      <xdr:row>10</xdr:row>
      <xdr:rowOff>166687</xdr:rowOff>
    </xdr:to>
    <xdr:sp macro="" textlink="">
      <xdr:nvSpPr>
        <xdr:cNvPr id="24" name="四角形吹き出し 3">
          <a:extLst>
            <a:ext uri="{FF2B5EF4-FFF2-40B4-BE49-F238E27FC236}">
              <a16:creationId xmlns:a16="http://schemas.microsoft.com/office/drawing/2014/main" id="{00000000-0008-0000-0300-000018000000}"/>
            </a:ext>
          </a:extLst>
        </xdr:cNvPr>
        <xdr:cNvSpPr/>
      </xdr:nvSpPr>
      <xdr:spPr>
        <a:xfrm>
          <a:off x="10048877" y="2476501"/>
          <a:ext cx="2547936" cy="547686"/>
        </a:xfrm>
        <a:prstGeom prst="wedgeRectCallout">
          <a:avLst>
            <a:gd name="adj1" fmla="val -62846"/>
            <a:gd name="adj2" fmla="val -7770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宿舎から事業所までの</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直線距離</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アイ災害対応事業所は記入必須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595314</xdr:colOff>
      <xdr:row>7</xdr:row>
      <xdr:rowOff>309565</xdr:rowOff>
    </xdr:from>
    <xdr:to>
      <xdr:col>6</xdr:col>
      <xdr:colOff>471488</xdr:colOff>
      <xdr:row>9</xdr:row>
      <xdr:rowOff>11909</xdr:rowOff>
    </xdr:to>
    <xdr:sp macro="" textlink="">
      <xdr:nvSpPr>
        <xdr:cNvPr id="25" name="四角形吹き出し 3">
          <a:extLst>
            <a:ext uri="{FF2B5EF4-FFF2-40B4-BE49-F238E27FC236}">
              <a16:creationId xmlns:a16="http://schemas.microsoft.com/office/drawing/2014/main" id="{00000000-0008-0000-0300-000019000000}"/>
            </a:ext>
          </a:extLst>
        </xdr:cNvPr>
        <xdr:cNvSpPr/>
      </xdr:nvSpPr>
      <xdr:spPr>
        <a:xfrm>
          <a:off x="4107658" y="2035971"/>
          <a:ext cx="1471611" cy="547688"/>
        </a:xfrm>
        <a:prstGeom prst="wedgeRectCallout">
          <a:avLst>
            <a:gd name="adj1" fmla="val -97001"/>
            <a:gd name="adj2" fmla="val 8968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いずれかに☑</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726281</xdr:colOff>
      <xdr:row>21</xdr:row>
      <xdr:rowOff>142874</xdr:rowOff>
    </xdr:from>
    <xdr:to>
      <xdr:col>8</xdr:col>
      <xdr:colOff>11906</xdr:colOff>
      <xdr:row>23</xdr:row>
      <xdr:rowOff>214311</xdr:rowOff>
    </xdr:to>
    <xdr:sp macro="" textlink="">
      <xdr:nvSpPr>
        <xdr:cNvPr id="26" name="四角形吹き出し 3">
          <a:extLst>
            <a:ext uri="{FF2B5EF4-FFF2-40B4-BE49-F238E27FC236}">
              <a16:creationId xmlns:a16="http://schemas.microsoft.com/office/drawing/2014/main" id="{00000000-0008-0000-0300-00001A000000}"/>
            </a:ext>
          </a:extLst>
        </xdr:cNvPr>
        <xdr:cNvSpPr/>
      </xdr:nvSpPr>
      <xdr:spPr>
        <a:xfrm>
          <a:off x="2714625" y="6619874"/>
          <a:ext cx="4143375" cy="1023937"/>
        </a:xfrm>
        <a:prstGeom prst="wedgeRectCallout">
          <a:avLst>
            <a:gd name="adj1" fmla="val 1943"/>
            <a:gd name="adj2" fmla="val 152385"/>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備考欄</a:t>
          </a:r>
          <a:r>
            <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実績報告に係る特記事項があれば記載</a:t>
          </a:r>
          <a:endPar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・年度途中に補助を終了する場合の終了理由</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・年度途中に申請区分変更する場合</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・同一宿舎に対象者が複数居住している場合、氏名と補助期間</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・日割り計算が発生する場合の計算式</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130968</xdr:colOff>
      <xdr:row>3</xdr:row>
      <xdr:rowOff>75406</xdr:rowOff>
    </xdr:from>
    <xdr:to>
      <xdr:col>2</xdr:col>
      <xdr:colOff>718342</xdr:colOff>
      <xdr:row>5</xdr:row>
      <xdr:rowOff>230188</xdr:rowOff>
    </xdr:to>
    <xdr:sp macro="" textlink="">
      <xdr:nvSpPr>
        <xdr:cNvPr id="27" name="円/楕円 6">
          <a:extLst>
            <a:ext uri="{FF2B5EF4-FFF2-40B4-BE49-F238E27FC236}">
              <a16:creationId xmlns:a16="http://schemas.microsoft.com/office/drawing/2014/main" id="{00000000-0008-0000-0300-00001B000000}"/>
            </a:ext>
          </a:extLst>
        </xdr:cNvPr>
        <xdr:cNvSpPr/>
      </xdr:nvSpPr>
      <xdr:spPr>
        <a:xfrm>
          <a:off x="130968" y="730250"/>
          <a:ext cx="2575718" cy="55959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rPr>
            <a:t>記入例 ウその他</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0</xdr:row>
      <xdr:rowOff>161925</xdr:rowOff>
    </xdr:from>
    <xdr:to>
      <xdr:col>3</xdr:col>
      <xdr:colOff>238125</xdr:colOff>
      <xdr:row>3</xdr:row>
      <xdr:rowOff>9525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5250" y="161925"/>
          <a:ext cx="2505075" cy="4476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色つきのセルに入力すること。</a:t>
          </a:r>
        </a:p>
      </xdr:txBody>
    </xdr:sp>
    <xdr:clientData/>
  </xdr:twoCellAnchor>
  <xdr:twoCellAnchor>
    <xdr:from>
      <xdr:col>12</xdr:col>
      <xdr:colOff>57150</xdr:colOff>
      <xdr:row>10</xdr:row>
      <xdr:rowOff>266700</xdr:rowOff>
    </xdr:from>
    <xdr:to>
      <xdr:col>14</xdr:col>
      <xdr:colOff>466725</xdr:colOff>
      <xdr:row>12</xdr:row>
      <xdr:rowOff>78581</xdr:rowOff>
    </xdr:to>
    <xdr:sp macro="" textlink="">
      <xdr:nvSpPr>
        <xdr:cNvPr id="7" name="四角形吹き出し 3">
          <a:extLst>
            <a:ext uri="{FF2B5EF4-FFF2-40B4-BE49-F238E27FC236}">
              <a16:creationId xmlns:a16="http://schemas.microsoft.com/office/drawing/2014/main" id="{00000000-0008-0000-0400-000007000000}"/>
            </a:ext>
          </a:extLst>
        </xdr:cNvPr>
        <xdr:cNvSpPr/>
      </xdr:nvSpPr>
      <xdr:spPr>
        <a:xfrm>
          <a:off x="10177463" y="3124200"/>
          <a:ext cx="2005012" cy="550069"/>
        </a:xfrm>
        <a:prstGeom prst="wedgeRectCallout">
          <a:avLst>
            <a:gd name="adj1" fmla="val -78393"/>
            <a:gd name="adj2" fmla="val -3857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本年度</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における</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補助開始日・終了日</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38100</xdr:colOff>
      <xdr:row>0</xdr:row>
      <xdr:rowOff>161925</xdr:rowOff>
    </xdr:from>
    <xdr:to>
      <xdr:col>13</xdr:col>
      <xdr:colOff>447675</xdr:colOff>
      <xdr:row>3</xdr:row>
      <xdr:rowOff>104775</xdr:rowOff>
    </xdr:to>
    <xdr:sp macro="" textlink="">
      <xdr:nvSpPr>
        <xdr:cNvPr id="8" name="四角形吹き出し 3">
          <a:extLst>
            <a:ext uri="{FF2B5EF4-FFF2-40B4-BE49-F238E27FC236}">
              <a16:creationId xmlns:a16="http://schemas.microsoft.com/office/drawing/2014/main" id="{00000000-0008-0000-0400-000008000000}"/>
            </a:ext>
          </a:extLst>
        </xdr:cNvPr>
        <xdr:cNvSpPr/>
      </xdr:nvSpPr>
      <xdr:spPr>
        <a:xfrm>
          <a:off x="8277225" y="161925"/>
          <a:ext cx="1838325" cy="542925"/>
        </a:xfrm>
        <a:prstGeom prst="wedgeRectCallout">
          <a:avLst>
            <a:gd name="adj1" fmla="val 79120"/>
            <a:gd name="adj2" fmla="val 121072"/>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様式５</a:t>
          </a:r>
          <a:r>
            <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２で指定した</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宿舎番号を記載</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85725</xdr:rowOff>
        </xdr:from>
        <xdr:to>
          <xdr:col>2</xdr:col>
          <xdr:colOff>342900</xdr:colOff>
          <xdr:row>9</xdr:row>
          <xdr:rowOff>323850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85725</xdr:rowOff>
        </xdr:from>
        <xdr:to>
          <xdr:col>2</xdr:col>
          <xdr:colOff>342900</xdr:colOff>
          <xdr:row>10</xdr:row>
          <xdr:rowOff>323850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342900</xdr:colOff>
          <xdr:row>10</xdr:row>
          <xdr:rowOff>323850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142875</xdr:colOff>
      <xdr:row>16</xdr:row>
      <xdr:rowOff>119063</xdr:rowOff>
    </xdr:from>
    <xdr:to>
      <xdr:col>8</xdr:col>
      <xdr:colOff>652463</xdr:colOff>
      <xdr:row>20</xdr:row>
      <xdr:rowOff>100014</xdr:rowOff>
    </xdr:to>
    <xdr:sp macro="" textlink="">
      <xdr:nvSpPr>
        <xdr:cNvPr id="19" name="四角形吹き出し 3">
          <a:extLst>
            <a:ext uri="{FF2B5EF4-FFF2-40B4-BE49-F238E27FC236}">
              <a16:creationId xmlns:a16="http://schemas.microsoft.com/office/drawing/2014/main" id="{00000000-0008-0000-0400-000013000000}"/>
            </a:ext>
          </a:extLst>
        </xdr:cNvPr>
        <xdr:cNvSpPr/>
      </xdr:nvSpPr>
      <xdr:spPr>
        <a:xfrm>
          <a:off x="2857500" y="5310188"/>
          <a:ext cx="4569619" cy="992982"/>
        </a:xfrm>
        <a:prstGeom prst="wedgeRectCallout">
          <a:avLst>
            <a:gd name="adj1" fmla="val -70417"/>
            <a:gd name="adj2" fmla="val -2495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礼金や更新料等の対象経費がある場合は、入力必須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対象期間に応じて自動的に割り振ります。</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（区で記入漏れの確認はしませんので、申請時に必ずご確認ください）</a:t>
          </a:r>
          <a:endParaRPr kumimoji="1" lang="en-US" altLang="ja-JP"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738187</xdr:colOff>
      <xdr:row>0</xdr:row>
      <xdr:rowOff>107157</xdr:rowOff>
    </xdr:from>
    <xdr:to>
      <xdr:col>7</xdr:col>
      <xdr:colOff>566735</xdr:colOff>
      <xdr:row>4</xdr:row>
      <xdr:rowOff>202407</xdr:rowOff>
    </xdr:to>
    <xdr:sp macro="" textlink="">
      <xdr:nvSpPr>
        <xdr:cNvPr id="18" name="四角形吹き出し 3">
          <a:extLst>
            <a:ext uri="{FF2B5EF4-FFF2-40B4-BE49-F238E27FC236}">
              <a16:creationId xmlns:a16="http://schemas.microsoft.com/office/drawing/2014/main" id="{00000000-0008-0000-0400-000012000000}"/>
            </a:ext>
          </a:extLst>
        </xdr:cNvPr>
        <xdr:cNvSpPr/>
      </xdr:nvSpPr>
      <xdr:spPr>
        <a:xfrm>
          <a:off x="3452812" y="107157"/>
          <a:ext cx="3007517" cy="1012031"/>
        </a:xfrm>
        <a:prstGeom prst="wedgeRectCallout">
          <a:avLst>
            <a:gd name="adj1" fmla="val -47554"/>
            <a:gd name="adj2" fmla="val 213416"/>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・アイウのいずれかを☑</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・ただし、年度内にウからイへ区分変更がある場合は、ウ、イ、区分変更ありの３つに☑</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0</xdr:colOff>
      <xdr:row>9</xdr:row>
      <xdr:rowOff>59532</xdr:rowOff>
    </xdr:from>
    <xdr:to>
      <xdr:col>14</xdr:col>
      <xdr:colOff>881062</xdr:colOff>
      <xdr:row>10</xdr:row>
      <xdr:rowOff>190499</xdr:rowOff>
    </xdr:to>
    <xdr:sp macro="" textlink="">
      <xdr:nvSpPr>
        <xdr:cNvPr id="20" name="四角形吹き出し 3">
          <a:extLst>
            <a:ext uri="{FF2B5EF4-FFF2-40B4-BE49-F238E27FC236}">
              <a16:creationId xmlns:a16="http://schemas.microsoft.com/office/drawing/2014/main" id="{00000000-0008-0000-0400-000014000000}"/>
            </a:ext>
          </a:extLst>
        </xdr:cNvPr>
        <xdr:cNvSpPr/>
      </xdr:nvSpPr>
      <xdr:spPr>
        <a:xfrm>
          <a:off x="10120313" y="2500313"/>
          <a:ext cx="2476499" cy="547686"/>
        </a:xfrm>
        <a:prstGeom prst="wedgeRectCallout">
          <a:avLst>
            <a:gd name="adj1" fmla="val -77799"/>
            <a:gd name="adj2" fmla="val -6466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宿舎から事業所までの</a:t>
          </a:r>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直線距離</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アイ災害対応事業所は記入必須</a:t>
          </a:r>
          <a:endParaRPr kumimoji="1" lang="en-US" altLang="ja-JP" sz="120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0</xdr:colOff>
      <xdr:row>21</xdr:row>
      <xdr:rowOff>59530</xdr:rowOff>
    </xdr:from>
    <xdr:to>
      <xdr:col>12</xdr:col>
      <xdr:colOff>202405</xdr:colOff>
      <xdr:row>23</xdr:row>
      <xdr:rowOff>83344</xdr:rowOff>
    </xdr:to>
    <xdr:sp macro="" textlink="">
      <xdr:nvSpPr>
        <xdr:cNvPr id="21" name="四角形吹き出し 3">
          <a:extLst>
            <a:ext uri="{FF2B5EF4-FFF2-40B4-BE49-F238E27FC236}">
              <a16:creationId xmlns:a16="http://schemas.microsoft.com/office/drawing/2014/main" id="{00000000-0008-0000-0400-000015000000}"/>
            </a:ext>
          </a:extLst>
        </xdr:cNvPr>
        <xdr:cNvSpPr/>
      </xdr:nvSpPr>
      <xdr:spPr>
        <a:xfrm>
          <a:off x="5965031" y="6536530"/>
          <a:ext cx="4357687" cy="976314"/>
        </a:xfrm>
        <a:prstGeom prst="wedgeRectCallout">
          <a:avLst>
            <a:gd name="adj1" fmla="val -14404"/>
            <a:gd name="adj2" fmla="val 166702"/>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備考欄</a:t>
          </a:r>
          <a:r>
            <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a:t>
          </a:r>
          <a:r>
            <a:rPr kumimoji="1" lang="ja-JP" altLang="en-US"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実績報告に係る特記事項があれば記載</a:t>
          </a:r>
          <a:endPar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・年度途中に補助を終了する場合の終了理由</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・年度途中に申請区分変更する場合</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・同一宿舎に対象者が複数居住している場合、氏名と補助期間</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・日割り計算が発生する場合の計算式</a:t>
          </a:r>
          <a:endParaRPr kumimoji="1" lang="en-US" altLang="ja-JP" sz="1050" u="none">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endParaRPr kumimoji="1" lang="en-US" altLang="ja-JP" sz="1050" u="sng">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85725</xdr:rowOff>
        </xdr:from>
        <xdr:to>
          <xdr:col>4</xdr:col>
          <xdr:colOff>342900</xdr:colOff>
          <xdr:row>9</xdr:row>
          <xdr:rowOff>323850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xdr:row>
      <xdr:rowOff>182563</xdr:rowOff>
    </xdr:from>
    <xdr:to>
      <xdr:col>3</xdr:col>
      <xdr:colOff>611188</xdr:colOff>
      <xdr:row>5</xdr:row>
      <xdr:rowOff>402884</xdr:rowOff>
    </xdr:to>
    <xdr:sp macro="" textlink="">
      <xdr:nvSpPr>
        <xdr:cNvPr id="22" name="円/楕円 6">
          <a:extLst>
            <a:ext uri="{FF2B5EF4-FFF2-40B4-BE49-F238E27FC236}">
              <a16:creationId xmlns:a16="http://schemas.microsoft.com/office/drawing/2014/main" id="{00000000-0008-0000-0400-000016000000}"/>
            </a:ext>
          </a:extLst>
        </xdr:cNvPr>
        <xdr:cNvSpPr/>
      </xdr:nvSpPr>
      <xdr:spPr>
        <a:xfrm>
          <a:off x="0" y="563563"/>
          <a:ext cx="3167063" cy="863259"/>
        </a:xfrm>
        <a:prstGeom prst="roundRect">
          <a:avLst/>
        </a:prstGeom>
        <a:ln w="57150">
          <a:solidFill>
            <a:schemeClr val="accent2">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rPr>
            <a:t>記入例　区分変更あり</a:t>
          </a:r>
          <a:endParaRPr kumimoji="1" lang="en-US" altLang="ja-JP"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endParaRPr>
        </a:p>
        <a:p>
          <a:pPr algn="ct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rPr>
            <a:t>ウその他→イ災害時協定等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107950</xdr:colOff>
      <xdr:row>0</xdr:row>
      <xdr:rowOff>38100</xdr:rowOff>
    </xdr:from>
    <xdr:to>
      <xdr:col>0</xdr:col>
      <xdr:colOff>1390649</xdr:colOff>
      <xdr:row>2</xdr:row>
      <xdr:rowOff>261732</xdr:rowOff>
    </xdr:to>
    <xdr:sp macro="" textlink="">
      <xdr:nvSpPr>
        <xdr:cNvPr id="3" name="円/楕円 6">
          <a:extLst>
            <a:ext uri="{FF2B5EF4-FFF2-40B4-BE49-F238E27FC236}">
              <a16:creationId xmlns:a16="http://schemas.microsoft.com/office/drawing/2014/main" id="{00000000-0008-0000-0500-000003000000}"/>
            </a:ext>
          </a:extLst>
        </xdr:cNvPr>
        <xdr:cNvSpPr/>
      </xdr:nvSpPr>
      <xdr:spPr>
        <a:xfrm>
          <a:off x="107950" y="38100"/>
          <a:ext cx="1282699" cy="630032"/>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noAutofit/>
        </a:bodyPr>
        <a:lstStyle/>
        <a:p>
          <a:pPr algn="ctr"/>
          <a:r>
            <a:rPr kumimoji="1" lang="ja-JP" altLang="en-US" sz="2000">
              <a:solidFill>
                <a:sysClr val="windowText" lastClr="000000">
                  <a:alpha val="50000"/>
                </a:sysClr>
              </a:solidFill>
              <a:latin typeface="HGP創英角ﾎﾟｯﾌﾟ体" panose="040B0A00000000000000" pitchFamily="50" charset="-128"/>
              <a:ea typeface="HGP創英角ﾎﾟｯﾌﾟ体" panose="040B0A00000000000000" pitchFamily="50" charset="-128"/>
            </a:rPr>
            <a:t>記入例 </a:t>
          </a:r>
        </a:p>
      </xdr:txBody>
    </xdr:sp>
    <xdr:clientData/>
  </xdr:twoCellAnchor>
  <xdr:twoCellAnchor>
    <xdr:from>
      <xdr:col>1</xdr:col>
      <xdr:colOff>2326893</xdr:colOff>
      <xdr:row>25</xdr:row>
      <xdr:rowOff>81770</xdr:rowOff>
    </xdr:from>
    <xdr:to>
      <xdr:col>1</xdr:col>
      <xdr:colOff>2526919</xdr:colOff>
      <xdr:row>25</xdr:row>
      <xdr:rowOff>272270</xdr:rowOff>
    </xdr:to>
    <xdr:sp macro="" textlink="">
      <xdr:nvSpPr>
        <xdr:cNvPr id="4" name="円/楕円 1">
          <a:extLst>
            <a:ext uri="{FF2B5EF4-FFF2-40B4-BE49-F238E27FC236}">
              <a16:creationId xmlns:a16="http://schemas.microsoft.com/office/drawing/2014/main" id="{00000000-0008-0000-0500-000004000000}"/>
            </a:ext>
          </a:extLst>
        </xdr:cNvPr>
        <xdr:cNvSpPr/>
      </xdr:nvSpPr>
      <xdr:spPr>
        <a:xfrm>
          <a:off x="4079493" y="900669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1</xdr:col>
      <xdr:colOff>1952625</xdr:colOff>
      <xdr:row>24</xdr:row>
      <xdr:rowOff>180975</xdr:rowOff>
    </xdr:from>
    <xdr:to>
      <xdr:col>1</xdr:col>
      <xdr:colOff>2929372</xdr:colOff>
      <xdr:row>26</xdr:row>
      <xdr:rowOff>165389</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3705225" y="8772525"/>
          <a:ext cx="976747" cy="651164"/>
        </a:xfrm>
        <a:prstGeom prst="ellipse">
          <a:avLst/>
        </a:prstGeom>
        <a:noFill/>
        <a:ln w="53975">
          <a:solidFill>
            <a:srgbClr val="FF5050">
              <a:alpha val="50000"/>
            </a:srgbClr>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1</xdr:col>
      <xdr:colOff>3205135</xdr:colOff>
      <xdr:row>25</xdr:row>
      <xdr:rowOff>62294</xdr:rowOff>
    </xdr:from>
    <xdr:to>
      <xdr:col>1</xdr:col>
      <xdr:colOff>5299770</xdr:colOff>
      <xdr:row>26</xdr:row>
      <xdr:rowOff>220755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957735" y="8987219"/>
          <a:ext cx="2094635" cy="491836"/>
        </a:xfrm>
        <a:prstGeom prst="wedgeRectCallout">
          <a:avLst>
            <a:gd name="adj1" fmla="val -68681"/>
            <a:gd name="adj2" fmla="val -10154"/>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vert="horz" lIns="180000" tIns="0" rIns="0" bIns="0" rtlCol="0" anchor="ctr" anchorCtr="0">
          <a:noAutofit/>
        </a:bodyPr>
        <a:lstStyle/>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法人代表者の印</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a:p>
          <a:pPr algn="l"/>
          <a:r>
            <a:rPr kumimoji="1" lang="ja-JP" altLang="en-US"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rPr>
            <a:t>印鑑証明書と同一のもの</a:t>
          </a:r>
          <a:endParaRPr kumimoji="1" lang="en-US" altLang="ja-JP" sz="1200">
            <a:ln>
              <a:solidFill>
                <a:schemeClr val="bg1"/>
              </a:solidFill>
            </a:ln>
            <a:solidFill>
              <a:schemeClr val="bg1">
                <a:alpha val="50000"/>
              </a:schemeClr>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44"/>
  <sheetViews>
    <sheetView tabSelected="1" view="pageBreakPreview" zoomScale="70" zoomScaleNormal="70" zoomScaleSheetLayoutView="70" workbookViewId="0">
      <selection activeCell="J2" sqref="J2:L2"/>
    </sheetView>
  </sheetViews>
  <sheetFormatPr defaultColWidth="8.875" defaultRowHeight="21"/>
  <cols>
    <col min="1" max="1" width="7" style="11" customWidth="1"/>
    <col min="2" max="2" width="6.625" style="4" customWidth="1"/>
    <col min="3" max="3" width="29" style="4" customWidth="1"/>
    <col min="4" max="4" width="10.5" style="4" customWidth="1"/>
    <col min="5" max="5" width="7.25" style="4" customWidth="1"/>
    <col min="6" max="6" width="6.625" style="4" customWidth="1"/>
    <col min="7" max="8" width="21.5" style="4" customWidth="1"/>
    <col min="9" max="9" width="4.875" style="4" customWidth="1"/>
    <col min="10" max="10" width="15.375" style="4" customWidth="1"/>
    <col min="11" max="11" width="5" style="4" customWidth="1"/>
    <col min="12" max="12" width="15.375" style="4" customWidth="1"/>
    <col min="13" max="13" width="4.75" style="4" customWidth="1"/>
    <col min="14" max="14" width="10.5" style="4" customWidth="1"/>
    <col min="15" max="15" width="12.25" style="4" customWidth="1"/>
    <col min="16" max="16384" width="8.875" style="4"/>
  </cols>
  <sheetData>
    <row r="1" spans="1:18" ht="32.25" customHeight="1">
      <c r="A1" s="4" t="s">
        <v>149</v>
      </c>
      <c r="D1" s="5"/>
      <c r="E1" s="5"/>
      <c r="J1" s="176"/>
      <c r="K1" s="176"/>
      <c r="L1" s="176"/>
      <c r="M1" s="6"/>
    </row>
    <row r="2" spans="1:18">
      <c r="J2" s="177" t="s">
        <v>43</v>
      </c>
      <c r="K2" s="177"/>
      <c r="L2" s="177"/>
    </row>
    <row r="3" spans="1:18" ht="12" customHeight="1">
      <c r="B3" s="7"/>
      <c r="C3" s="7"/>
      <c r="D3" s="7"/>
      <c r="E3" s="7"/>
      <c r="F3" s="11"/>
      <c r="G3" s="11"/>
      <c r="H3" s="71"/>
      <c r="I3" s="71"/>
      <c r="J3" s="71"/>
      <c r="K3" s="71"/>
      <c r="L3" s="71"/>
    </row>
    <row r="4" spans="1:18" ht="27.6" customHeight="1">
      <c r="A4" s="179" t="s">
        <v>115</v>
      </c>
      <c r="B4" s="179"/>
      <c r="C4" s="179"/>
      <c r="D4" s="7"/>
      <c r="E4" s="7"/>
      <c r="F4" s="11"/>
      <c r="G4" s="11"/>
      <c r="H4" s="11"/>
      <c r="I4" s="11"/>
      <c r="J4" s="71"/>
      <c r="K4" s="71"/>
      <c r="L4" s="71"/>
    </row>
    <row r="5" spans="1:18" ht="27.6" customHeight="1">
      <c r="A5" s="71"/>
      <c r="B5" s="71"/>
      <c r="C5" s="71"/>
      <c r="D5" s="7"/>
      <c r="E5" s="7"/>
      <c r="F5" s="11"/>
      <c r="G5" s="11"/>
      <c r="H5" s="11"/>
      <c r="I5" s="11"/>
      <c r="J5" s="71"/>
      <c r="K5" s="71"/>
      <c r="L5" s="71"/>
    </row>
    <row r="6" spans="1:18" ht="35.450000000000003" customHeight="1">
      <c r="F6" s="52"/>
      <c r="G6" s="52" t="s">
        <v>46</v>
      </c>
      <c r="H6" s="181" t="s">
        <v>100</v>
      </c>
      <c r="I6" s="181"/>
      <c r="J6" s="181"/>
      <c r="K6" s="181"/>
      <c r="L6" s="181"/>
      <c r="M6" s="181"/>
    </row>
    <row r="7" spans="1:18" ht="35.450000000000003" customHeight="1">
      <c r="F7" s="52"/>
      <c r="G7" s="52" t="s">
        <v>8</v>
      </c>
      <c r="H7" s="181" t="s">
        <v>114</v>
      </c>
      <c r="I7" s="181"/>
      <c r="J7" s="181"/>
      <c r="K7" s="181"/>
      <c r="L7" s="181"/>
      <c r="M7" s="181"/>
    </row>
    <row r="8" spans="1:18" ht="35.450000000000003" customHeight="1">
      <c r="F8" s="52"/>
      <c r="G8" s="52" t="s">
        <v>155</v>
      </c>
      <c r="H8" s="181" t="s">
        <v>110</v>
      </c>
      <c r="I8" s="181"/>
      <c r="J8" s="181"/>
      <c r="K8" s="181"/>
      <c r="L8" s="181"/>
      <c r="M8" s="181"/>
    </row>
    <row r="9" spans="1:18" ht="42.6" customHeight="1">
      <c r="H9" s="8"/>
      <c r="I9" s="8"/>
      <c r="J9" s="8"/>
      <c r="K9" s="8"/>
      <c r="L9" s="9"/>
    </row>
    <row r="10" spans="1:18" ht="38.450000000000003" customHeight="1">
      <c r="A10" s="180" t="s">
        <v>112</v>
      </c>
      <c r="B10" s="180"/>
      <c r="C10" s="180"/>
      <c r="D10" s="180"/>
      <c r="E10" s="180"/>
      <c r="F10" s="180"/>
      <c r="G10" s="180"/>
      <c r="H10" s="180"/>
      <c r="I10" s="180"/>
      <c r="J10" s="180"/>
      <c r="K10" s="180"/>
      <c r="L10" s="180"/>
      <c r="M10" s="7"/>
      <c r="N10" s="7"/>
    </row>
    <row r="11" spans="1:18" ht="45" customHeight="1">
      <c r="B11" s="7"/>
      <c r="C11" s="7"/>
      <c r="D11" s="7"/>
      <c r="E11" s="7"/>
      <c r="F11" s="11"/>
      <c r="G11" s="11"/>
      <c r="H11" s="11"/>
      <c r="I11" s="11"/>
      <c r="J11" s="11"/>
      <c r="K11" s="7"/>
      <c r="L11" s="7"/>
      <c r="M11" s="7"/>
    </row>
    <row r="12" spans="1:18" ht="54" customHeight="1">
      <c r="A12" s="123" t="s">
        <v>116</v>
      </c>
      <c r="B12" s="123"/>
      <c r="C12" s="123"/>
      <c r="D12" s="123"/>
      <c r="E12" s="123"/>
      <c r="F12" s="123"/>
      <c r="G12" s="123"/>
      <c r="H12" s="123"/>
      <c r="I12" s="123"/>
      <c r="J12" s="123"/>
      <c r="K12" s="123"/>
      <c r="L12" s="123"/>
      <c r="M12" s="123"/>
    </row>
    <row r="13" spans="1:18" ht="27.6" customHeight="1">
      <c r="A13" s="72"/>
      <c r="B13" s="72"/>
      <c r="C13" s="72"/>
      <c r="D13" s="72"/>
      <c r="E13" s="72"/>
      <c r="F13" s="72"/>
      <c r="G13" s="72"/>
      <c r="H13" s="72"/>
      <c r="I13" s="72"/>
      <c r="J13" s="72"/>
      <c r="K13" s="72"/>
      <c r="L13" s="72"/>
      <c r="M13" s="10"/>
    </row>
    <row r="14" spans="1:18" ht="34.9" customHeight="1">
      <c r="A14" s="180" t="s">
        <v>9</v>
      </c>
      <c r="B14" s="180"/>
      <c r="C14" s="180"/>
      <c r="D14" s="180"/>
      <c r="E14" s="180"/>
      <c r="F14" s="180"/>
      <c r="G14" s="180"/>
      <c r="H14" s="180"/>
      <c r="I14" s="180"/>
      <c r="J14" s="180"/>
      <c r="K14" s="180"/>
      <c r="L14" s="180"/>
      <c r="M14" s="7"/>
      <c r="N14" s="7"/>
    </row>
    <row r="15" spans="1:18" ht="45" customHeight="1"/>
    <row r="16" spans="1:18" ht="33.75" customHeight="1">
      <c r="A16" s="11">
        <v>1</v>
      </c>
      <c r="B16" s="4" t="s">
        <v>62</v>
      </c>
      <c r="D16" s="50" t="s">
        <v>7</v>
      </c>
      <c r="E16" s="182">
        <f>L32</f>
        <v>994000</v>
      </c>
      <c r="F16" s="182"/>
      <c r="G16" s="182"/>
      <c r="H16" s="50" t="s">
        <v>6</v>
      </c>
      <c r="M16" s="11"/>
      <c r="N16" s="8"/>
      <c r="O16" s="8"/>
      <c r="P16" s="9"/>
      <c r="Q16" s="9"/>
      <c r="R16" s="9"/>
    </row>
    <row r="17" spans="1:18" ht="30" customHeight="1">
      <c r="N17" s="8"/>
      <c r="O17" s="8"/>
      <c r="P17" s="9"/>
      <c r="Q17" s="9"/>
      <c r="R17" s="9"/>
    </row>
    <row r="18" spans="1:18" ht="26.25" customHeight="1">
      <c r="A18" s="11">
        <v>2</v>
      </c>
      <c r="B18" s="4" t="s">
        <v>25</v>
      </c>
      <c r="D18" s="178"/>
      <c r="E18" s="178"/>
      <c r="F18" s="178"/>
      <c r="G18" s="178"/>
      <c r="H18" s="178"/>
      <c r="I18" s="178"/>
      <c r="J18" s="178"/>
      <c r="K18" s="178"/>
      <c r="L18" s="12"/>
    </row>
    <row r="19" spans="1:18" ht="43.5" customHeight="1" thickBot="1">
      <c r="B19" s="13"/>
      <c r="C19" s="124" t="s">
        <v>55</v>
      </c>
      <c r="D19" s="124"/>
      <c r="E19" s="124"/>
      <c r="F19" s="124" t="s">
        <v>56</v>
      </c>
      <c r="G19" s="125"/>
      <c r="H19" s="124" t="s">
        <v>37</v>
      </c>
      <c r="I19" s="125"/>
      <c r="J19" s="124" t="s">
        <v>44</v>
      </c>
      <c r="K19" s="125"/>
      <c r="L19" s="124" t="s">
        <v>63</v>
      </c>
      <c r="M19" s="125"/>
      <c r="N19" s="12"/>
    </row>
    <row r="20" spans="1:18" ht="34.5" customHeight="1" thickTop="1">
      <c r="B20" s="145">
        <v>1</v>
      </c>
      <c r="C20" s="147" t="s">
        <v>101</v>
      </c>
      <c r="D20" s="148"/>
      <c r="E20" s="149"/>
      <c r="F20" s="99"/>
      <c r="G20" s="51" t="s">
        <v>57</v>
      </c>
      <c r="H20" s="153">
        <v>604000</v>
      </c>
      <c r="I20" s="155" t="s">
        <v>6</v>
      </c>
      <c r="J20" s="126"/>
      <c r="K20" s="127"/>
      <c r="L20" s="126"/>
      <c r="M20" s="127"/>
      <c r="N20" s="12"/>
      <c r="O20" s="4" t="s">
        <v>59</v>
      </c>
    </row>
    <row r="21" spans="1:18" ht="34.5" customHeight="1">
      <c r="B21" s="146"/>
      <c r="C21" s="150"/>
      <c r="D21" s="151"/>
      <c r="E21" s="152"/>
      <c r="F21" s="98" t="s">
        <v>102</v>
      </c>
      <c r="G21" s="51" t="s">
        <v>156</v>
      </c>
      <c r="H21" s="154"/>
      <c r="I21" s="140"/>
      <c r="J21" s="128"/>
      <c r="K21" s="129"/>
      <c r="L21" s="128"/>
      <c r="M21" s="129"/>
      <c r="N21" s="12"/>
    </row>
    <row r="22" spans="1:18" ht="34.5" customHeight="1">
      <c r="B22" s="146"/>
      <c r="C22" s="150"/>
      <c r="D22" s="151"/>
      <c r="E22" s="152"/>
      <c r="F22" s="98" t="s">
        <v>102</v>
      </c>
      <c r="G22" s="51" t="s">
        <v>58</v>
      </c>
      <c r="H22" s="154"/>
      <c r="I22" s="140"/>
      <c r="J22" s="128"/>
      <c r="K22" s="129"/>
      <c r="L22" s="128"/>
      <c r="M22" s="129"/>
      <c r="N22" s="12"/>
    </row>
    <row r="23" spans="1:18" ht="34.5" customHeight="1">
      <c r="B23" s="156">
        <v>2</v>
      </c>
      <c r="C23" s="157" t="s">
        <v>139</v>
      </c>
      <c r="D23" s="158"/>
      <c r="E23" s="159"/>
      <c r="F23" s="98"/>
      <c r="G23" s="51" t="s">
        <v>57</v>
      </c>
      <c r="H23" s="163">
        <v>390000</v>
      </c>
      <c r="I23" s="165" t="s">
        <v>6</v>
      </c>
      <c r="J23" s="128"/>
      <c r="K23" s="129"/>
      <c r="L23" s="128"/>
      <c r="M23" s="129"/>
      <c r="N23" s="12"/>
    </row>
    <row r="24" spans="1:18" ht="34.5" customHeight="1">
      <c r="B24" s="146"/>
      <c r="C24" s="150"/>
      <c r="D24" s="151"/>
      <c r="E24" s="152"/>
      <c r="F24" s="98"/>
      <c r="G24" s="51" t="s">
        <v>156</v>
      </c>
      <c r="H24" s="154"/>
      <c r="I24" s="140"/>
      <c r="J24" s="128"/>
      <c r="K24" s="129"/>
      <c r="L24" s="128"/>
      <c r="M24" s="129"/>
      <c r="N24" s="12"/>
    </row>
    <row r="25" spans="1:18" ht="34.5" customHeight="1">
      <c r="B25" s="142"/>
      <c r="C25" s="160"/>
      <c r="D25" s="161"/>
      <c r="E25" s="162"/>
      <c r="F25" s="98" t="s">
        <v>102</v>
      </c>
      <c r="G25" s="51" t="s">
        <v>58</v>
      </c>
      <c r="H25" s="164"/>
      <c r="I25" s="166"/>
      <c r="J25" s="128"/>
      <c r="K25" s="129"/>
      <c r="L25" s="128"/>
      <c r="M25" s="129"/>
      <c r="N25" s="12"/>
    </row>
    <row r="26" spans="1:18" ht="34.15" customHeight="1">
      <c r="B26" s="156">
        <v>3</v>
      </c>
      <c r="C26" s="167"/>
      <c r="D26" s="168"/>
      <c r="E26" s="169"/>
      <c r="F26" s="98"/>
      <c r="G26" s="51" t="s">
        <v>57</v>
      </c>
      <c r="H26" s="173"/>
      <c r="I26" s="165" t="s">
        <v>6</v>
      </c>
      <c r="J26" s="128"/>
      <c r="K26" s="129"/>
      <c r="L26" s="128"/>
      <c r="M26" s="129"/>
      <c r="N26" s="12"/>
    </row>
    <row r="27" spans="1:18" ht="34.5" customHeight="1">
      <c r="B27" s="146"/>
      <c r="C27" s="132"/>
      <c r="D27" s="133"/>
      <c r="E27" s="134"/>
      <c r="F27" s="98"/>
      <c r="G27" s="51" t="s">
        <v>156</v>
      </c>
      <c r="H27" s="138"/>
      <c r="I27" s="140"/>
      <c r="J27" s="128"/>
      <c r="K27" s="129"/>
      <c r="L27" s="128"/>
      <c r="M27" s="129"/>
      <c r="N27" s="12"/>
    </row>
    <row r="28" spans="1:18" ht="34.9" customHeight="1">
      <c r="B28" s="142"/>
      <c r="C28" s="170"/>
      <c r="D28" s="171"/>
      <c r="E28" s="172"/>
      <c r="F28" s="98"/>
      <c r="G28" s="51" t="s">
        <v>58</v>
      </c>
      <c r="H28" s="174"/>
      <c r="I28" s="166"/>
      <c r="J28" s="128"/>
      <c r="K28" s="129"/>
      <c r="L28" s="128"/>
      <c r="M28" s="129"/>
    </row>
    <row r="29" spans="1:18" ht="28.5" customHeight="1">
      <c r="B29" s="146">
        <v>4</v>
      </c>
      <c r="C29" s="132"/>
      <c r="D29" s="133"/>
      <c r="E29" s="134"/>
      <c r="F29" s="98"/>
      <c r="G29" s="51" t="s">
        <v>57</v>
      </c>
      <c r="H29" s="138"/>
      <c r="I29" s="140" t="s">
        <v>6</v>
      </c>
      <c r="J29" s="128"/>
      <c r="K29" s="129"/>
      <c r="L29" s="128"/>
      <c r="M29" s="129"/>
      <c r="N29" s="72"/>
    </row>
    <row r="30" spans="1:18" ht="34.9" customHeight="1">
      <c r="B30" s="146"/>
      <c r="C30" s="132"/>
      <c r="D30" s="133"/>
      <c r="E30" s="134"/>
      <c r="F30" s="98"/>
      <c r="G30" s="51" t="s">
        <v>156</v>
      </c>
      <c r="H30" s="138"/>
      <c r="I30" s="140"/>
      <c r="J30" s="128"/>
      <c r="K30" s="129"/>
      <c r="L30" s="128"/>
      <c r="M30" s="129"/>
      <c r="N30" s="72"/>
    </row>
    <row r="31" spans="1:18" ht="36.6" customHeight="1" thickBot="1">
      <c r="B31" s="175"/>
      <c r="C31" s="135"/>
      <c r="D31" s="136"/>
      <c r="E31" s="137"/>
      <c r="F31" s="120"/>
      <c r="G31" s="58" t="s">
        <v>58</v>
      </c>
      <c r="H31" s="139"/>
      <c r="I31" s="141"/>
      <c r="J31" s="130"/>
      <c r="K31" s="131"/>
      <c r="L31" s="130"/>
      <c r="M31" s="131"/>
      <c r="N31" s="10"/>
    </row>
    <row r="32" spans="1:18" ht="83.45" customHeight="1" thickTop="1">
      <c r="B32" s="142" t="s">
        <v>27</v>
      </c>
      <c r="C32" s="142"/>
      <c r="D32" s="142"/>
      <c r="E32" s="142"/>
      <c r="F32" s="143"/>
      <c r="G32" s="144"/>
      <c r="H32" s="88">
        <f>SUM(H20:H31)</f>
        <v>994000</v>
      </c>
      <c r="I32" s="59" t="s">
        <v>6</v>
      </c>
      <c r="J32" s="89">
        <f>H32</f>
        <v>994000</v>
      </c>
      <c r="K32" s="59" t="s">
        <v>6</v>
      </c>
      <c r="L32" s="90">
        <f>H32</f>
        <v>994000</v>
      </c>
      <c r="M32" s="60" t="s">
        <v>6</v>
      </c>
    </row>
    <row r="33" spans="1:11" ht="27.6" customHeight="1">
      <c r="B33" s="70"/>
      <c r="C33" s="70"/>
      <c r="D33" s="70"/>
      <c r="E33" s="70"/>
      <c r="F33" s="53"/>
      <c r="G33" s="53"/>
      <c r="H33" s="54"/>
      <c r="I33" s="11"/>
      <c r="J33" s="54"/>
      <c r="K33" s="11"/>
    </row>
    <row r="34" spans="1:11" ht="24" customHeight="1">
      <c r="A34" s="11">
        <v>3</v>
      </c>
      <c r="B34" s="4" t="s">
        <v>150</v>
      </c>
      <c r="C34" s="70"/>
      <c r="D34" s="70"/>
      <c r="E34" s="70"/>
      <c r="F34" s="53"/>
      <c r="G34" s="53"/>
      <c r="H34" s="54"/>
      <c r="I34" s="11"/>
      <c r="J34" s="54"/>
      <c r="K34" s="11"/>
    </row>
    <row r="35" spans="1:11" ht="27.6" customHeight="1">
      <c r="B35" s="70"/>
      <c r="C35" s="71"/>
      <c r="D35" s="70"/>
      <c r="E35" s="70"/>
      <c r="F35" s="53"/>
      <c r="G35" s="53"/>
      <c r="H35" s="54"/>
      <c r="I35" s="11"/>
      <c r="J35" s="54"/>
      <c r="K35" s="11"/>
    </row>
    <row r="36" spans="1:11" ht="24" customHeight="1">
      <c r="A36" s="11">
        <v>4</v>
      </c>
      <c r="B36" s="71" t="s">
        <v>151</v>
      </c>
      <c r="C36" s="71"/>
      <c r="D36" s="11"/>
      <c r="E36" s="11"/>
      <c r="F36" s="53"/>
      <c r="G36" s="53"/>
      <c r="H36" s="54"/>
      <c r="I36" s="11"/>
      <c r="J36" s="54"/>
      <c r="K36" s="11"/>
    </row>
    <row r="37" spans="1:11" ht="27.6" customHeight="1">
      <c r="B37" s="11"/>
      <c r="C37" s="71"/>
      <c r="D37" s="11"/>
      <c r="E37" s="11"/>
      <c r="F37" s="53"/>
      <c r="G37" s="53"/>
      <c r="H37" s="54"/>
      <c r="I37" s="11"/>
      <c r="J37" s="54"/>
      <c r="K37" s="11"/>
    </row>
    <row r="38" spans="1:11" ht="22.9" customHeight="1">
      <c r="A38" s="11">
        <v>5</v>
      </c>
      <c r="B38" s="4" t="s">
        <v>64</v>
      </c>
    </row>
    <row r="39" spans="1:11">
      <c r="B39" s="72"/>
      <c r="C39" s="72"/>
      <c r="D39" s="72"/>
      <c r="E39" s="72"/>
      <c r="F39" s="72"/>
      <c r="G39" s="72"/>
      <c r="H39" s="72"/>
      <c r="I39" s="72"/>
    </row>
    <row r="40" spans="1:11">
      <c r="B40" s="72"/>
      <c r="C40" s="72"/>
      <c r="D40" s="72"/>
      <c r="E40" s="72"/>
      <c r="F40" s="72"/>
      <c r="G40" s="72"/>
      <c r="H40" s="72"/>
      <c r="I40" s="72"/>
    </row>
    <row r="41" spans="1:11">
      <c r="B41" s="123"/>
      <c r="C41" s="123"/>
      <c r="D41" s="123"/>
      <c r="E41" s="123"/>
      <c r="F41" s="123"/>
      <c r="G41" s="123"/>
      <c r="H41" s="123"/>
      <c r="I41" s="72"/>
    </row>
    <row r="42" spans="1:11">
      <c r="B42" s="72"/>
      <c r="C42" s="72"/>
      <c r="D42" s="72"/>
      <c r="E42" s="72"/>
      <c r="F42" s="72"/>
      <c r="G42" s="72"/>
      <c r="H42" s="72"/>
      <c r="I42" s="72"/>
    </row>
    <row r="43" spans="1:11">
      <c r="B43" s="72"/>
      <c r="C43" s="72"/>
      <c r="D43" s="72"/>
      <c r="E43" s="72"/>
      <c r="F43" s="72"/>
      <c r="G43" s="72"/>
      <c r="H43" s="72"/>
      <c r="I43" s="72"/>
    </row>
    <row r="44" spans="1:11">
      <c r="B44" s="70"/>
    </row>
  </sheetData>
  <mergeCells count="37">
    <mergeCell ref="B29:B31"/>
    <mergeCell ref="J1:L1"/>
    <mergeCell ref="J2:L2"/>
    <mergeCell ref="D18:K18"/>
    <mergeCell ref="J19:K19"/>
    <mergeCell ref="A4:C4"/>
    <mergeCell ref="A10:L10"/>
    <mergeCell ref="A14:L14"/>
    <mergeCell ref="C19:E19"/>
    <mergeCell ref="F19:G19"/>
    <mergeCell ref="H19:I19"/>
    <mergeCell ref="A12:M12"/>
    <mergeCell ref="H8:M8"/>
    <mergeCell ref="H7:M7"/>
    <mergeCell ref="H6:M6"/>
    <mergeCell ref="E16:G16"/>
    <mergeCell ref="I23:I25"/>
    <mergeCell ref="B26:B28"/>
    <mergeCell ref="C26:E28"/>
    <mergeCell ref="H26:H28"/>
    <mergeCell ref="I26:I28"/>
    <mergeCell ref="B41:H41"/>
    <mergeCell ref="L19:M19"/>
    <mergeCell ref="L20:M31"/>
    <mergeCell ref="C29:E31"/>
    <mergeCell ref="H29:H31"/>
    <mergeCell ref="I29:I31"/>
    <mergeCell ref="B32:E32"/>
    <mergeCell ref="F32:G32"/>
    <mergeCell ref="B20:B22"/>
    <mergeCell ref="C20:E22"/>
    <mergeCell ref="H20:H22"/>
    <mergeCell ref="I20:I22"/>
    <mergeCell ref="J20:K31"/>
    <mergeCell ref="B23:B25"/>
    <mergeCell ref="C23:E25"/>
    <mergeCell ref="H23:H25"/>
  </mergeCells>
  <phoneticPr fontId="1"/>
  <dataValidations xWindow="663" yWindow="339" count="2">
    <dataValidation allowBlank="1" showInputMessage="1" showErrorMessage="1" promptTitle="印鑑に注意してください" prompt="必ず、印鑑証明書と同じ印を押してください。" sqref="H8"/>
    <dataValidation type="list" allowBlank="1" showInputMessage="1" showErrorMessage="1" sqref="F20:F31">
      <formula1>$O$20:$O$21</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1"/>
  <sheetViews>
    <sheetView view="pageBreakPreview" topLeftCell="A13" zoomScale="85" zoomScaleNormal="80" zoomScaleSheetLayoutView="85" workbookViewId="0">
      <selection activeCell="J2" sqref="J2:L2"/>
    </sheetView>
  </sheetViews>
  <sheetFormatPr defaultColWidth="8.875" defaultRowHeight="13.5"/>
  <cols>
    <col min="1" max="1" width="6.5" style="16" customWidth="1"/>
    <col min="2" max="2" width="23.875" style="16" customWidth="1"/>
    <col min="3" max="3" width="21.25" style="16" customWidth="1"/>
    <col min="4" max="4" width="14.875" style="16" customWidth="1"/>
    <col min="5" max="5" width="23.125" style="16" customWidth="1"/>
    <col min="6" max="6" width="14.125" style="16" customWidth="1"/>
    <col min="7" max="7" width="8.875" style="16" customWidth="1"/>
    <col min="8" max="8" width="4.75" style="16" customWidth="1"/>
    <col min="9" max="9" width="21.25" style="16" customWidth="1"/>
    <col min="10" max="10" width="7" style="16" customWidth="1"/>
    <col min="11" max="12" width="10.5" style="16" customWidth="1"/>
    <col min="13" max="13" width="12.25" style="16" customWidth="1"/>
    <col min="14" max="16384" width="8.875" style="16"/>
  </cols>
  <sheetData>
    <row r="1" spans="1:17" ht="21.75" customHeight="1">
      <c r="A1" s="14"/>
      <c r="B1" s="14"/>
      <c r="C1" s="14"/>
      <c r="D1" s="15"/>
      <c r="E1" s="15"/>
      <c r="F1" s="15"/>
      <c r="G1" s="15"/>
      <c r="I1" s="194" t="s">
        <v>147</v>
      </c>
      <c r="J1" s="194"/>
      <c r="K1" s="2"/>
    </row>
    <row r="2" spans="1:17" ht="32.25" customHeight="1">
      <c r="A2" s="14"/>
      <c r="C2" s="14"/>
      <c r="D2" s="15"/>
      <c r="E2" s="15"/>
      <c r="F2" s="15"/>
      <c r="G2" s="15"/>
      <c r="I2" s="2"/>
      <c r="J2" s="1"/>
      <c r="K2" s="2"/>
    </row>
    <row r="3" spans="1:17" ht="20.25" customHeight="1">
      <c r="A3" s="17"/>
      <c r="B3" s="17"/>
      <c r="C3" s="17"/>
      <c r="H3" s="195" t="s">
        <v>65</v>
      </c>
      <c r="I3" s="195"/>
      <c r="J3" s="195"/>
      <c r="K3" s="17"/>
    </row>
    <row r="4" spans="1:17" ht="17.25">
      <c r="A4" s="18"/>
      <c r="B4" s="18"/>
      <c r="C4" s="18"/>
      <c r="D4" s="18"/>
      <c r="E4" s="18"/>
      <c r="F4" s="18"/>
      <c r="G4" s="18"/>
      <c r="H4" s="3"/>
      <c r="I4" s="3"/>
      <c r="J4" s="19"/>
    </row>
    <row r="5" spans="1:17" ht="32.25" customHeight="1" thickBot="1">
      <c r="E5" s="20" t="s">
        <v>47</v>
      </c>
      <c r="F5" s="196" t="s">
        <v>104</v>
      </c>
      <c r="G5" s="196"/>
      <c r="H5" s="196"/>
      <c r="I5" s="196"/>
      <c r="J5" s="196"/>
    </row>
    <row r="6" spans="1:17" ht="24" customHeight="1">
      <c r="A6" s="21"/>
      <c r="B6" s="21"/>
      <c r="C6" s="21"/>
      <c r="D6" s="21"/>
      <c r="E6" s="21"/>
      <c r="F6" s="21"/>
      <c r="G6" s="21"/>
      <c r="H6" s="21"/>
      <c r="I6" s="21"/>
      <c r="J6" s="22"/>
    </row>
    <row r="7" spans="1:17" ht="21" customHeight="1">
      <c r="A7" s="197" t="s">
        <v>157</v>
      </c>
      <c r="B7" s="197"/>
      <c r="C7" s="197"/>
      <c r="D7" s="197"/>
      <c r="E7" s="197"/>
      <c r="F7" s="197"/>
      <c r="G7" s="197"/>
      <c r="H7" s="197"/>
      <c r="I7" s="197"/>
      <c r="J7" s="197"/>
      <c r="K7" s="18"/>
      <c r="L7" s="23"/>
    </row>
    <row r="8" spans="1:17" ht="29.25" customHeight="1"/>
    <row r="9" spans="1:17" ht="30.6" customHeight="1" thickBot="1">
      <c r="A9" s="24" t="s">
        <v>45</v>
      </c>
      <c r="B9" s="24"/>
      <c r="C9" s="56" t="s">
        <v>7</v>
      </c>
      <c r="D9" s="198">
        <f>F19</f>
        <v>390000</v>
      </c>
      <c r="E9" s="198"/>
      <c r="F9" s="56" t="s">
        <v>6</v>
      </c>
      <c r="G9" s="43"/>
      <c r="K9" s="3"/>
      <c r="L9" s="22"/>
      <c r="M9" s="22"/>
      <c r="N9" s="27"/>
      <c r="O9" s="27"/>
      <c r="P9" s="27"/>
    </row>
    <row r="10" spans="1:17" ht="30.6" customHeight="1" thickBot="1">
      <c r="A10" s="24" t="s">
        <v>26</v>
      </c>
      <c r="B10" s="24"/>
      <c r="C10" s="46" t="s">
        <v>35</v>
      </c>
      <c r="D10" s="199" t="s">
        <v>136</v>
      </c>
      <c r="E10" s="199"/>
      <c r="F10" s="199"/>
      <c r="G10" s="17"/>
      <c r="H10" s="17"/>
      <c r="I10" s="17"/>
      <c r="J10" s="17"/>
      <c r="K10" s="21"/>
      <c r="L10" s="22"/>
      <c r="M10" s="22"/>
      <c r="N10" s="27"/>
      <c r="O10" s="27"/>
      <c r="P10" s="27"/>
    </row>
    <row r="11" spans="1:17" ht="30.6" customHeight="1" thickBot="1">
      <c r="A11" s="24"/>
      <c r="B11" s="24"/>
      <c r="C11" s="46" t="s">
        <v>38</v>
      </c>
      <c r="D11" s="199" t="s">
        <v>137</v>
      </c>
      <c r="E11" s="199"/>
      <c r="F11" s="199"/>
      <c r="G11" s="24"/>
      <c r="H11" s="24"/>
      <c r="I11" s="25"/>
      <c r="J11" s="25"/>
      <c r="K11" s="26" t="s">
        <v>57</v>
      </c>
      <c r="L11" s="21"/>
      <c r="M11" s="21"/>
      <c r="N11" s="21"/>
      <c r="O11" s="21"/>
      <c r="P11" s="21"/>
      <c r="Q11" s="21"/>
    </row>
    <row r="12" spans="1:17" ht="30.6" customHeight="1" thickBot="1">
      <c r="A12" s="26"/>
      <c r="C12" s="46" t="s">
        <v>70</v>
      </c>
      <c r="D12" s="208" t="s">
        <v>61</v>
      </c>
      <c r="E12" s="208"/>
      <c r="F12" s="208"/>
      <c r="G12" s="24"/>
      <c r="H12" s="24"/>
      <c r="I12" s="25"/>
      <c r="J12" s="25"/>
      <c r="K12" s="16" t="s">
        <v>154</v>
      </c>
      <c r="L12" s="21"/>
      <c r="M12" s="21"/>
      <c r="N12" s="21"/>
      <c r="O12" s="21"/>
      <c r="P12" s="21"/>
      <c r="Q12" s="21"/>
    </row>
    <row r="13" spans="1:17" ht="23.45" customHeight="1">
      <c r="A13" s="26"/>
      <c r="C13" s="57"/>
      <c r="D13" s="209"/>
      <c r="E13" s="209"/>
      <c r="F13" s="209"/>
      <c r="G13" s="26"/>
      <c r="H13" s="26"/>
      <c r="I13" s="26"/>
      <c r="J13" s="26"/>
      <c r="K13" s="16" t="s">
        <v>61</v>
      </c>
      <c r="L13" s="21"/>
      <c r="M13" s="21"/>
      <c r="N13" s="21"/>
      <c r="O13" s="21"/>
      <c r="P13" s="21"/>
      <c r="Q13" s="21"/>
    </row>
    <row r="14" spans="1:17" ht="20.25" customHeight="1" thickBot="1">
      <c r="A14" s="28"/>
      <c r="B14" s="28"/>
      <c r="C14" s="28"/>
      <c r="D14" s="29"/>
      <c r="E14" s="29"/>
      <c r="F14" s="29"/>
      <c r="G14" s="29"/>
      <c r="H14" s="29"/>
      <c r="I14" s="29"/>
      <c r="J14" s="29"/>
      <c r="K14" s="16" t="s">
        <v>153</v>
      </c>
    </row>
    <row r="15" spans="1:17" ht="18" customHeight="1">
      <c r="A15" s="183" t="s">
        <v>33</v>
      </c>
      <c r="B15" s="185" t="s">
        <v>66</v>
      </c>
      <c r="C15" s="186"/>
      <c r="D15" s="185" t="s">
        <v>31</v>
      </c>
      <c r="E15" s="186"/>
      <c r="F15" s="185" t="s">
        <v>39</v>
      </c>
      <c r="G15" s="189"/>
      <c r="H15" s="190"/>
      <c r="I15" s="210" t="s">
        <v>28</v>
      </c>
      <c r="J15" s="190"/>
    </row>
    <row r="16" spans="1:17" ht="31.5" customHeight="1" thickBot="1">
      <c r="A16" s="184"/>
      <c r="B16" s="187"/>
      <c r="C16" s="188"/>
      <c r="D16" s="187"/>
      <c r="E16" s="188"/>
      <c r="F16" s="191"/>
      <c r="G16" s="192"/>
      <c r="H16" s="193"/>
      <c r="I16" s="211"/>
      <c r="J16" s="193"/>
    </row>
    <row r="17" spans="1:11" ht="36" customHeight="1">
      <c r="A17" s="121">
        <v>1</v>
      </c>
      <c r="B17" s="212" t="s">
        <v>134</v>
      </c>
      <c r="C17" s="213"/>
      <c r="D17" s="214" t="s">
        <v>135</v>
      </c>
      <c r="E17" s="215"/>
      <c r="F17" s="204">
        <v>234000</v>
      </c>
      <c r="G17" s="205"/>
      <c r="H17" s="31" t="s">
        <v>6</v>
      </c>
      <c r="I17" s="216" t="s">
        <v>144</v>
      </c>
      <c r="J17" s="217"/>
    </row>
    <row r="18" spans="1:11" ht="36" customHeight="1" thickBot="1">
      <c r="A18" s="34">
        <v>2</v>
      </c>
      <c r="B18" s="200" t="s">
        <v>119</v>
      </c>
      <c r="C18" s="201"/>
      <c r="D18" s="202" t="s">
        <v>120</v>
      </c>
      <c r="E18" s="203"/>
      <c r="F18" s="204">
        <v>156000</v>
      </c>
      <c r="G18" s="205"/>
      <c r="H18" s="35" t="s">
        <v>6</v>
      </c>
      <c r="I18" s="206" t="s">
        <v>145</v>
      </c>
      <c r="J18" s="207"/>
    </row>
    <row r="19" spans="1:11" ht="36" customHeight="1" thickTop="1" thickBot="1">
      <c r="A19" s="218" t="s">
        <v>29</v>
      </c>
      <c r="B19" s="219"/>
      <c r="C19" s="219"/>
      <c r="D19" s="219"/>
      <c r="E19" s="220"/>
      <c r="F19" s="221">
        <f>SUM(F17:G18)</f>
        <v>390000</v>
      </c>
      <c r="G19" s="222"/>
      <c r="H19" s="73" t="s">
        <v>6</v>
      </c>
      <c r="I19" s="223"/>
      <c r="J19" s="224"/>
    </row>
    <row r="20" spans="1:11" ht="33" customHeight="1">
      <c r="A20" s="28" t="s">
        <v>10</v>
      </c>
      <c r="B20" s="225" t="s">
        <v>152</v>
      </c>
      <c r="C20" s="225"/>
      <c r="D20" s="225"/>
      <c r="E20" s="225"/>
      <c r="F20" s="225"/>
      <c r="G20" s="225"/>
      <c r="H20" s="225"/>
      <c r="I20" s="225"/>
      <c r="J20" s="225"/>
      <c r="K20" s="36"/>
    </row>
    <row r="21" spans="1:11" ht="28.5" customHeight="1">
      <c r="A21" s="44" t="s">
        <v>24</v>
      </c>
      <c r="B21" s="225" t="s">
        <v>67</v>
      </c>
      <c r="C21" s="225"/>
      <c r="D21" s="225"/>
      <c r="E21" s="225"/>
      <c r="F21" s="225"/>
      <c r="G21" s="225"/>
      <c r="H21" s="225"/>
      <c r="I21" s="225"/>
      <c r="J21" s="225"/>
    </row>
  </sheetData>
  <mergeCells count="27">
    <mergeCell ref="A19:E19"/>
    <mergeCell ref="F19:G19"/>
    <mergeCell ref="I19:J19"/>
    <mergeCell ref="B20:J20"/>
    <mergeCell ref="B21:J21"/>
    <mergeCell ref="B18:C18"/>
    <mergeCell ref="D18:E18"/>
    <mergeCell ref="F18:G18"/>
    <mergeCell ref="I18:J18"/>
    <mergeCell ref="D11:F11"/>
    <mergeCell ref="D12:F12"/>
    <mergeCell ref="D13:F13"/>
    <mergeCell ref="I15:J16"/>
    <mergeCell ref="B17:C17"/>
    <mergeCell ref="D17:E17"/>
    <mergeCell ref="F17:G17"/>
    <mergeCell ref="I17:J17"/>
    <mergeCell ref="A15:A16"/>
    <mergeCell ref="B15:C16"/>
    <mergeCell ref="D15:E16"/>
    <mergeCell ref="F15:H16"/>
    <mergeCell ref="I1:J1"/>
    <mergeCell ref="H3:J3"/>
    <mergeCell ref="F5:J5"/>
    <mergeCell ref="A7:J7"/>
    <mergeCell ref="D9:E9"/>
    <mergeCell ref="D10:F10"/>
  </mergeCells>
  <phoneticPr fontId="1"/>
  <dataValidations disablePrompts="1" count="2">
    <dataValidation type="list" allowBlank="1" showInputMessage="1" showErrorMessage="1" sqref="D12:F12">
      <formula1>$K$11:$K$14</formula1>
    </dataValidation>
    <dataValidation type="list" allowBlank="1" showInputMessage="1" showErrorMessage="1" sqref="D13:F13">
      <formula1>$K$11:$K$13</formula1>
    </dataValidation>
  </dataValidations>
  <pageMargins left="0.59055118110236227" right="0.27559055118110237" top="0.55118110236220474" bottom="0.55118110236220474"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21"/>
  <sheetViews>
    <sheetView view="pageBreakPreview" zoomScale="85" zoomScaleNormal="80" zoomScaleSheetLayoutView="85" workbookViewId="0">
      <selection activeCell="J2" sqref="J2:L2"/>
    </sheetView>
  </sheetViews>
  <sheetFormatPr defaultColWidth="8.875" defaultRowHeight="13.5"/>
  <cols>
    <col min="1" max="1" width="6.5" style="16" customWidth="1"/>
    <col min="2" max="2" width="23.875" style="16" customWidth="1"/>
    <col min="3" max="3" width="21.25" style="16" customWidth="1"/>
    <col min="4" max="4" width="14.875" style="16" customWidth="1"/>
    <col min="5" max="5" width="23.125" style="16" customWidth="1"/>
    <col min="6" max="6" width="14.125" style="16" customWidth="1"/>
    <col min="7" max="7" width="8.875" style="16" customWidth="1"/>
    <col min="8" max="8" width="4.75" style="16" customWidth="1"/>
    <col min="9" max="9" width="21.25" style="16" customWidth="1"/>
    <col min="10" max="10" width="7" style="16" customWidth="1"/>
    <col min="11" max="12" width="10.5" style="16" customWidth="1"/>
    <col min="13" max="13" width="12.25" style="16" customWidth="1"/>
    <col min="14" max="16384" width="8.875" style="16"/>
  </cols>
  <sheetData>
    <row r="1" spans="1:17" ht="21.75" customHeight="1">
      <c r="A1" s="14"/>
      <c r="B1" s="14"/>
      <c r="C1" s="14"/>
      <c r="D1" s="15"/>
      <c r="E1" s="15"/>
      <c r="F1" s="15"/>
      <c r="G1" s="15"/>
      <c r="I1" s="194" t="s">
        <v>147</v>
      </c>
      <c r="J1" s="194"/>
      <c r="K1" s="2"/>
    </row>
    <row r="2" spans="1:17" ht="32.25" customHeight="1">
      <c r="A2" s="14"/>
      <c r="B2" s="14"/>
      <c r="C2" s="14"/>
      <c r="D2" s="15"/>
      <c r="E2" s="15"/>
      <c r="F2" s="15"/>
      <c r="G2" s="15"/>
      <c r="I2" s="2"/>
      <c r="J2" s="1"/>
      <c r="K2" s="2"/>
    </row>
    <row r="3" spans="1:17" ht="20.25" customHeight="1">
      <c r="A3" s="17"/>
      <c r="B3" s="17"/>
      <c r="C3" s="17"/>
      <c r="H3" s="195" t="s">
        <v>65</v>
      </c>
      <c r="I3" s="195"/>
      <c r="J3" s="195"/>
      <c r="K3" s="17"/>
    </row>
    <row r="4" spans="1:17" ht="17.25">
      <c r="A4" s="18"/>
      <c r="B4" s="18"/>
      <c r="C4" s="18"/>
      <c r="D4" s="18"/>
      <c r="E4" s="18"/>
      <c r="F4" s="18"/>
      <c r="G4" s="18"/>
      <c r="H4" s="3"/>
      <c r="I4" s="3"/>
      <c r="J4" s="19"/>
    </row>
    <row r="5" spans="1:17" ht="32.25" customHeight="1" thickBot="1">
      <c r="E5" s="20" t="s">
        <v>47</v>
      </c>
      <c r="F5" s="196" t="s">
        <v>104</v>
      </c>
      <c r="G5" s="196"/>
      <c r="H5" s="196"/>
      <c r="I5" s="196"/>
      <c r="J5" s="196"/>
    </row>
    <row r="6" spans="1:17" ht="24" customHeight="1">
      <c r="A6" s="21"/>
      <c r="B6" s="21"/>
      <c r="C6" s="21"/>
      <c r="D6" s="21"/>
      <c r="E6" s="21"/>
      <c r="F6" s="21"/>
      <c r="G6" s="21"/>
      <c r="H6" s="21"/>
      <c r="I6" s="21"/>
      <c r="J6" s="22"/>
    </row>
    <row r="7" spans="1:17" ht="21" customHeight="1">
      <c r="A7" s="197" t="s">
        <v>157</v>
      </c>
      <c r="B7" s="197"/>
      <c r="C7" s="197"/>
      <c r="D7" s="197"/>
      <c r="E7" s="197"/>
      <c r="F7" s="197"/>
      <c r="G7" s="197"/>
      <c r="H7" s="197"/>
      <c r="I7" s="197"/>
      <c r="J7" s="197"/>
      <c r="K7" s="18"/>
      <c r="L7" s="23"/>
    </row>
    <row r="8" spans="1:17" ht="29.25" customHeight="1"/>
    <row r="9" spans="1:17" ht="30.6" customHeight="1" thickBot="1">
      <c r="A9" s="24" t="s">
        <v>45</v>
      </c>
      <c r="B9" s="24"/>
      <c r="C9" s="56" t="s">
        <v>7</v>
      </c>
      <c r="D9" s="198">
        <f>F19</f>
        <v>604000</v>
      </c>
      <c r="E9" s="198"/>
      <c r="F9" s="56" t="s">
        <v>6</v>
      </c>
      <c r="G9" s="43"/>
      <c r="K9" s="3"/>
      <c r="L9" s="22"/>
      <c r="M9" s="22"/>
      <c r="N9" s="27"/>
      <c r="O9" s="27"/>
      <c r="P9" s="27"/>
      <c r="Q9" s="16" t="s">
        <v>164</v>
      </c>
    </row>
    <row r="10" spans="1:17" ht="30.6" customHeight="1" thickBot="1">
      <c r="A10" s="24" t="s">
        <v>26</v>
      </c>
      <c r="B10" s="24"/>
      <c r="C10" s="46" t="s">
        <v>35</v>
      </c>
      <c r="D10" s="234" t="s">
        <v>103</v>
      </c>
      <c r="E10" s="234"/>
      <c r="F10" s="234"/>
      <c r="G10" s="17"/>
      <c r="H10" s="17"/>
      <c r="I10" s="17"/>
      <c r="J10" s="17"/>
      <c r="K10" s="21"/>
      <c r="L10" s="22"/>
      <c r="M10" s="22"/>
      <c r="N10" s="27"/>
      <c r="O10" s="27"/>
      <c r="P10" s="27"/>
    </row>
    <row r="11" spans="1:17" ht="30.6" customHeight="1" thickBot="1">
      <c r="A11" s="24"/>
      <c r="B11" s="24"/>
      <c r="C11" s="46" t="s">
        <v>38</v>
      </c>
      <c r="D11" s="199" t="s">
        <v>121</v>
      </c>
      <c r="E11" s="199"/>
      <c r="F11" s="199"/>
      <c r="G11" s="24"/>
      <c r="H11" s="24"/>
      <c r="I11" s="25"/>
      <c r="J11" s="25"/>
      <c r="K11" s="26" t="s">
        <v>57</v>
      </c>
      <c r="L11" s="21"/>
      <c r="M11" s="21"/>
      <c r="N11" s="21"/>
      <c r="O11" s="21"/>
      <c r="P11" s="21"/>
      <c r="Q11" s="21"/>
    </row>
    <row r="12" spans="1:17" ht="30.6" customHeight="1" thickBot="1">
      <c r="A12" s="26"/>
      <c r="C12" s="46" t="s">
        <v>70</v>
      </c>
      <c r="D12" s="208" t="s">
        <v>153</v>
      </c>
      <c r="E12" s="208"/>
      <c r="F12" s="208"/>
      <c r="G12" s="24"/>
      <c r="H12" s="24"/>
      <c r="I12" s="25"/>
      <c r="J12" s="25"/>
      <c r="K12" s="16" t="s">
        <v>154</v>
      </c>
      <c r="L12" s="21"/>
      <c r="M12" s="21"/>
      <c r="N12" s="21"/>
      <c r="O12" s="21"/>
      <c r="P12" s="21"/>
      <c r="Q12" s="21"/>
    </row>
    <row r="13" spans="1:17" ht="23.45" customHeight="1">
      <c r="A13" s="26"/>
      <c r="C13" s="57"/>
      <c r="D13" s="209"/>
      <c r="E13" s="209"/>
      <c r="F13" s="209"/>
      <c r="G13" s="26"/>
      <c r="H13" s="26"/>
      <c r="I13" s="26"/>
      <c r="J13" s="26"/>
      <c r="K13" s="16" t="s">
        <v>61</v>
      </c>
      <c r="L13" s="21"/>
      <c r="M13" s="21"/>
      <c r="N13" s="21"/>
      <c r="O13" s="21"/>
      <c r="P13" s="21"/>
      <c r="Q13" s="21"/>
    </row>
    <row r="14" spans="1:17" ht="20.25" customHeight="1" thickBot="1">
      <c r="A14" s="28"/>
      <c r="B14" s="28"/>
      <c r="C14" s="28"/>
      <c r="D14" s="29"/>
      <c r="E14" s="29"/>
      <c r="F14" s="29"/>
      <c r="G14" s="29"/>
      <c r="H14" s="29"/>
      <c r="I14" s="29"/>
      <c r="J14" s="29"/>
      <c r="K14" s="16" t="s">
        <v>153</v>
      </c>
    </row>
    <row r="15" spans="1:17" ht="18" customHeight="1">
      <c r="A15" s="183" t="s">
        <v>33</v>
      </c>
      <c r="B15" s="185" t="s">
        <v>66</v>
      </c>
      <c r="C15" s="186"/>
      <c r="D15" s="185" t="s">
        <v>31</v>
      </c>
      <c r="E15" s="186"/>
      <c r="F15" s="185" t="s">
        <v>39</v>
      </c>
      <c r="G15" s="189"/>
      <c r="H15" s="190"/>
      <c r="I15" s="210" t="s">
        <v>28</v>
      </c>
      <c r="J15" s="190"/>
    </row>
    <row r="16" spans="1:17" ht="31.5" customHeight="1" thickBot="1">
      <c r="A16" s="184"/>
      <c r="B16" s="187"/>
      <c r="C16" s="188"/>
      <c r="D16" s="187"/>
      <c r="E16" s="188"/>
      <c r="F16" s="191"/>
      <c r="G16" s="192"/>
      <c r="H16" s="193"/>
      <c r="I16" s="211"/>
      <c r="J16" s="193"/>
    </row>
    <row r="17" spans="1:11" ht="42" customHeight="1">
      <c r="A17" s="30">
        <v>1</v>
      </c>
      <c r="B17" s="226" t="s">
        <v>117</v>
      </c>
      <c r="C17" s="227"/>
      <c r="D17" s="230" t="s">
        <v>118</v>
      </c>
      <c r="E17" s="231"/>
      <c r="F17" s="204">
        <v>320000</v>
      </c>
      <c r="G17" s="205"/>
      <c r="H17" s="31" t="s">
        <v>6</v>
      </c>
      <c r="I17" s="216" t="s">
        <v>138</v>
      </c>
      <c r="J17" s="217"/>
    </row>
    <row r="18" spans="1:11" ht="42" customHeight="1" thickBot="1">
      <c r="A18" s="32">
        <v>1</v>
      </c>
      <c r="B18" s="228" t="s">
        <v>117</v>
      </c>
      <c r="C18" s="229"/>
      <c r="D18" s="232" t="s">
        <v>118</v>
      </c>
      <c r="E18" s="233"/>
      <c r="F18" s="204">
        <v>284000</v>
      </c>
      <c r="G18" s="205"/>
      <c r="H18" s="33" t="s">
        <v>6</v>
      </c>
      <c r="I18" s="216" t="s">
        <v>158</v>
      </c>
      <c r="J18" s="217"/>
    </row>
    <row r="19" spans="1:11" ht="42" customHeight="1" thickTop="1" thickBot="1">
      <c r="A19" s="218" t="s">
        <v>29</v>
      </c>
      <c r="B19" s="219"/>
      <c r="C19" s="219"/>
      <c r="D19" s="219"/>
      <c r="E19" s="220"/>
      <c r="F19" s="221">
        <f>SUM(F17:G18)</f>
        <v>604000</v>
      </c>
      <c r="G19" s="222"/>
      <c r="H19" s="73" t="s">
        <v>6</v>
      </c>
      <c r="I19" s="223"/>
      <c r="J19" s="224"/>
    </row>
    <row r="20" spans="1:11" ht="33" customHeight="1">
      <c r="A20" s="28" t="s">
        <v>10</v>
      </c>
      <c r="B20" s="225" t="s">
        <v>152</v>
      </c>
      <c r="C20" s="225"/>
      <c r="D20" s="225"/>
      <c r="E20" s="225"/>
      <c r="F20" s="225"/>
      <c r="G20" s="225"/>
      <c r="H20" s="225"/>
      <c r="I20" s="225"/>
      <c r="J20" s="225"/>
      <c r="K20" s="36"/>
    </row>
    <row r="21" spans="1:11" ht="28.5" customHeight="1">
      <c r="A21" s="44" t="s">
        <v>24</v>
      </c>
      <c r="B21" s="225" t="s">
        <v>67</v>
      </c>
      <c r="C21" s="225"/>
      <c r="D21" s="225"/>
      <c r="E21" s="225"/>
      <c r="F21" s="225"/>
      <c r="G21" s="225"/>
      <c r="H21" s="225"/>
      <c r="I21" s="225"/>
      <c r="J21" s="225"/>
    </row>
  </sheetData>
  <mergeCells count="27">
    <mergeCell ref="I15:J16"/>
    <mergeCell ref="F15:H16"/>
    <mergeCell ref="D15:E16"/>
    <mergeCell ref="D13:F13"/>
    <mergeCell ref="H3:J3"/>
    <mergeCell ref="F5:J5"/>
    <mergeCell ref="A7:J7"/>
    <mergeCell ref="D9:E9"/>
    <mergeCell ref="D11:F11"/>
    <mergeCell ref="D10:F10"/>
    <mergeCell ref="D12:F12"/>
    <mergeCell ref="I1:J1"/>
    <mergeCell ref="A19:E19"/>
    <mergeCell ref="F19:G19"/>
    <mergeCell ref="I19:J19"/>
    <mergeCell ref="B21:J21"/>
    <mergeCell ref="B20:J20"/>
    <mergeCell ref="B17:C17"/>
    <mergeCell ref="F17:G17"/>
    <mergeCell ref="I17:J17"/>
    <mergeCell ref="B18:C18"/>
    <mergeCell ref="F18:G18"/>
    <mergeCell ref="I18:J18"/>
    <mergeCell ref="D17:E17"/>
    <mergeCell ref="D18:E18"/>
    <mergeCell ref="A15:A16"/>
    <mergeCell ref="B15:C16"/>
  </mergeCells>
  <phoneticPr fontId="1"/>
  <dataValidations count="2">
    <dataValidation type="list" allowBlank="1" showInputMessage="1" showErrorMessage="1" sqref="D13:F13">
      <formula1>$K$11:$K$13</formula1>
    </dataValidation>
    <dataValidation type="list" allowBlank="1" showInputMessage="1" showErrorMessage="1" sqref="D12:F12">
      <formula1>$K$11:$K$14</formula1>
    </dataValidation>
  </dataValidations>
  <pageMargins left="0.59055118110236227" right="0.27559055118110237" top="0.55118110236220474" bottom="0.55118110236220474"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27"/>
  <sheetViews>
    <sheetView view="pageBreakPreview" zoomScale="80" zoomScaleNormal="80" zoomScaleSheetLayoutView="80" workbookViewId="0">
      <selection activeCell="J2" sqref="J2:O2"/>
    </sheetView>
  </sheetViews>
  <sheetFormatPr defaultColWidth="8.875" defaultRowHeight="13.5"/>
  <cols>
    <col min="1" max="1" width="9.875" style="16" customWidth="1"/>
    <col min="2" max="2" width="16.25" style="16" customWidth="1"/>
    <col min="3" max="6" width="10.5" style="16" customWidth="1"/>
    <col min="7" max="7" width="10.25" style="16" customWidth="1"/>
    <col min="8" max="9" width="11.625" style="16" customWidth="1"/>
    <col min="10" max="14" width="10.5" style="16" customWidth="1"/>
    <col min="15" max="15" width="12" style="16" customWidth="1"/>
    <col min="16" max="16384" width="8.875" style="16"/>
  </cols>
  <sheetData>
    <row r="1" spans="1:17" ht="16.5" customHeight="1">
      <c r="O1" s="48" t="s">
        <v>148</v>
      </c>
    </row>
    <row r="2" spans="1:17" ht="14.25" customHeight="1">
      <c r="A2" s="235"/>
      <c r="B2" s="235"/>
      <c r="C2" s="235"/>
      <c r="D2" s="235"/>
      <c r="K2" s="236"/>
      <c r="L2" s="236"/>
      <c r="M2" s="236"/>
      <c r="N2" s="236"/>
      <c r="O2" s="236"/>
    </row>
    <row r="3" spans="1:17" ht="20.25" customHeight="1">
      <c r="A3" s="17"/>
      <c r="B3" s="17"/>
      <c r="C3" s="48"/>
      <c r="N3" s="195" t="s">
        <v>79</v>
      </c>
      <c r="O3" s="195"/>
    </row>
    <row r="4" spans="1:17" ht="18" thickBot="1">
      <c r="A4" s="237" t="s">
        <v>122</v>
      </c>
      <c r="B4" s="237"/>
      <c r="C4" s="237"/>
      <c r="D4" s="237"/>
      <c r="E4" s="237"/>
      <c r="F4" s="237"/>
      <c r="G4" s="237"/>
      <c r="H4" s="237"/>
      <c r="I4" s="237"/>
      <c r="J4" s="237"/>
      <c r="K4" s="237"/>
      <c r="L4" s="237"/>
      <c r="M4" s="237"/>
      <c r="N4" s="237"/>
      <c r="O4" s="237"/>
    </row>
    <row r="5" spans="1:17" ht="14.25" customHeight="1" thickBot="1">
      <c r="A5" s="21"/>
      <c r="B5" s="21"/>
      <c r="C5" s="21"/>
      <c r="D5" s="21"/>
      <c r="E5" s="21"/>
      <c r="F5" s="21"/>
      <c r="G5" s="21"/>
      <c r="H5" s="21"/>
      <c r="I5" s="21"/>
      <c r="J5" s="21"/>
      <c r="K5" s="21"/>
      <c r="L5" s="21"/>
      <c r="M5" s="21"/>
      <c r="N5" s="21"/>
      <c r="O5" s="37" t="s">
        <v>32</v>
      </c>
    </row>
    <row r="6" spans="1:17" ht="33.75" customHeight="1" thickBot="1">
      <c r="A6" s="21"/>
      <c r="B6" s="21"/>
      <c r="C6" s="21"/>
      <c r="D6" s="21"/>
      <c r="E6" s="17"/>
      <c r="F6" s="21"/>
      <c r="G6" s="21"/>
      <c r="H6" s="238" t="s">
        <v>47</v>
      </c>
      <c r="I6" s="238"/>
      <c r="J6" s="239" t="s">
        <v>104</v>
      </c>
      <c r="K6" s="239"/>
      <c r="L6" s="239"/>
      <c r="M6" s="239"/>
      <c r="N6" s="21"/>
      <c r="O6" s="97">
        <v>1</v>
      </c>
    </row>
    <row r="7" spans="1:17" ht="8.25" customHeight="1" thickBot="1">
      <c r="A7" s="21"/>
      <c r="C7" s="21"/>
      <c r="D7" s="21"/>
      <c r="E7" s="17"/>
      <c r="F7" s="21"/>
      <c r="G7" s="21"/>
      <c r="H7" s="21"/>
      <c r="I7" s="21"/>
      <c r="J7" s="38"/>
      <c r="K7" s="38"/>
      <c r="L7" s="38"/>
      <c r="M7" s="27"/>
      <c r="N7" s="27"/>
      <c r="O7" s="27"/>
    </row>
    <row r="8" spans="1:17" ht="33.75" customHeight="1" thickBot="1">
      <c r="A8" s="21"/>
      <c r="B8" s="39" t="s">
        <v>36</v>
      </c>
      <c r="C8" s="240" t="s">
        <v>139</v>
      </c>
      <c r="D8" s="241"/>
      <c r="E8" s="241"/>
      <c r="F8" s="242"/>
      <c r="G8" s="55"/>
      <c r="H8" s="243" t="s">
        <v>81</v>
      </c>
      <c r="I8" s="244"/>
      <c r="J8" s="247" t="s">
        <v>129</v>
      </c>
      <c r="K8" s="248"/>
      <c r="L8" s="248"/>
      <c r="M8" s="249"/>
      <c r="N8" s="249"/>
      <c r="O8" s="250"/>
      <c r="Q8" s="16" t="s">
        <v>57</v>
      </c>
    </row>
    <row r="9" spans="1:17" ht="33.6" customHeight="1" thickBot="1">
      <c r="A9" s="21"/>
      <c r="B9" s="39" t="s">
        <v>68</v>
      </c>
      <c r="C9" s="240" t="s">
        <v>78</v>
      </c>
      <c r="D9" s="241"/>
      <c r="E9" s="241"/>
      <c r="F9" s="242"/>
      <c r="G9" s="55"/>
      <c r="H9" s="245"/>
      <c r="I9" s="246"/>
      <c r="J9" s="251" t="s">
        <v>82</v>
      </c>
      <c r="K9" s="252"/>
      <c r="L9" s="96"/>
      <c r="M9" s="253" t="s">
        <v>54</v>
      </c>
      <c r="N9" s="254"/>
      <c r="O9" s="255"/>
      <c r="Q9" s="16" t="s">
        <v>164</v>
      </c>
    </row>
    <row r="10" spans="1:17" ht="33" customHeight="1">
      <c r="A10" s="21"/>
      <c r="B10" s="258" t="s">
        <v>69</v>
      </c>
      <c r="C10" s="260" t="s">
        <v>124</v>
      </c>
      <c r="D10" s="261"/>
      <c r="E10" s="261" t="s">
        <v>159</v>
      </c>
      <c r="F10" s="262"/>
      <c r="G10" s="55"/>
      <c r="H10" s="263" t="s">
        <v>31</v>
      </c>
      <c r="I10" s="264"/>
      <c r="J10" s="269" t="s">
        <v>130</v>
      </c>
      <c r="K10" s="270"/>
      <c r="L10" s="270"/>
      <c r="M10" s="271"/>
      <c r="N10" s="272"/>
      <c r="O10" s="273"/>
      <c r="Q10" s="16" t="s">
        <v>61</v>
      </c>
    </row>
    <row r="11" spans="1:17" ht="29.25" customHeight="1" thickBot="1">
      <c r="A11" s="21"/>
      <c r="B11" s="259"/>
      <c r="C11" s="277" t="s">
        <v>125</v>
      </c>
      <c r="D11" s="278"/>
      <c r="E11" s="278" t="s">
        <v>126</v>
      </c>
      <c r="F11" s="279"/>
      <c r="G11" s="21"/>
      <c r="H11" s="280" t="s">
        <v>40</v>
      </c>
      <c r="I11" s="40" t="s">
        <v>0</v>
      </c>
      <c r="J11" s="282">
        <v>45566</v>
      </c>
      <c r="K11" s="283"/>
      <c r="L11" s="283"/>
      <c r="M11" s="271"/>
      <c r="N11" s="272"/>
      <c r="O11" s="273"/>
    </row>
    <row r="12" spans="1:17" ht="29.25" customHeight="1" thickBot="1">
      <c r="A12" s="265" t="s">
        <v>52</v>
      </c>
      <c r="B12" s="265"/>
      <c r="C12" s="95" t="s">
        <v>7</v>
      </c>
      <c r="D12" s="266">
        <f>O25</f>
        <v>234000</v>
      </c>
      <c r="E12" s="267"/>
      <c r="F12" s="17" t="s">
        <v>6</v>
      </c>
      <c r="G12" s="21"/>
      <c r="H12" s="281"/>
      <c r="I12" s="41" t="s">
        <v>1</v>
      </c>
      <c r="J12" s="284">
        <v>45747</v>
      </c>
      <c r="K12" s="285"/>
      <c r="L12" s="285"/>
      <c r="M12" s="274"/>
      <c r="N12" s="275"/>
      <c r="O12" s="276"/>
    </row>
    <row r="13" spans="1:17" ht="21" customHeight="1" thickBot="1">
      <c r="A13" s="265" t="s">
        <v>53</v>
      </c>
      <c r="B13" s="265"/>
      <c r="C13" s="21"/>
      <c r="D13" s="21"/>
      <c r="E13" s="21"/>
      <c r="F13" s="21"/>
      <c r="G13" s="21"/>
      <c r="H13" s="21"/>
      <c r="I13" s="268"/>
      <c r="J13" s="268"/>
      <c r="K13" s="268"/>
      <c r="L13" s="268"/>
      <c r="M13" s="268"/>
      <c r="N13" s="268"/>
      <c r="O13" s="268"/>
    </row>
    <row r="14" spans="1:17" ht="14.25" thickBot="1">
      <c r="A14" s="256" t="s">
        <v>2</v>
      </c>
      <c r="B14" s="257"/>
      <c r="C14" s="42" t="s">
        <v>12</v>
      </c>
      <c r="D14" s="42" t="s">
        <v>13</v>
      </c>
      <c r="E14" s="42" t="s">
        <v>14</v>
      </c>
      <c r="F14" s="42" t="s">
        <v>15</v>
      </c>
      <c r="G14" s="49" t="s">
        <v>16</v>
      </c>
      <c r="H14" s="42" t="s">
        <v>17</v>
      </c>
      <c r="I14" s="42" t="s">
        <v>18</v>
      </c>
      <c r="J14" s="42" t="s">
        <v>19</v>
      </c>
      <c r="K14" s="42" t="s">
        <v>20</v>
      </c>
      <c r="L14" s="49" t="s">
        <v>21</v>
      </c>
      <c r="M14" s="42" t="s">
        <v>22</v>
      </c>
      <c r="N14" s="49" t="s">
        <v>23</v>
      </c>
      <c r="O14" s="37" t="s">
        <v>161</v>
      </c>
      <c r="Q14" s="16" t="s">
        <v>71</v>
      </c>
    </row>
    <row r="15" spans="1:17" ht="37.5" customHeight="1">
      <c r="A15" s="263" t="s">
        <v>11</v>
      </c>
      <c r="B15" s="286"/>
      <c r="C15" s="109"/>
      <c r="D15" s="109"/>
      <c r="E15" s="109"/>
      <c r="F15" s="109"/>
      <c r="G15" s="109"/>
      <c r="H15" s="109"/>
      <c r="I15" s="109">
        <v>70000</v>
      </c>
      <c r="J15" s="109">
        <v>70000</v>
      </c>
      <c r="K15" s="109">
        <v>70000</v>
      </c>
      <c r="L15" s="109">
        <v>70000</v>
      </c>
      <c r="M15" s="109">
        <v>70000</v>
      </c>
      <c r="N15" s="109">
        <v>70000</v>
      </c>
      <c r="O15" s="74">
        <f>SUM(C15:N15)</f>
        <v>420000</v>
      </c>
      <c r="Q15" s="16" t="s">
        <v>72</v>
      </c>
    </row>
    <row r="16" spans="1:17" ht="37.5" customHeight="1">
      <c r="A16" s="287" t="s">
        <v>3</v>
      </c>
      <c r="B16" s="288"/>
      <c r="C16" s="110"/>
      <c r="D16" s="110"/>
      <c r="E16" s="110"/>
      <c r="F16" s="110"/>
      <c r="G16" s="110"/>
      <c r="H16" s="110"/>
      <c r="I16" s="110">
        <v>7000</v>
      </c>
      <c r="J16" s="110">
        <v>7000</v>
      </c>
      <c r="K16" s="110">
        <v>7000</v>
      </c>
      <c r="L16" s="110">
        <v>7000</v>
      </c>
      <c r="M16" s="110">
        <v>7000</v>
      </c>
      <c r="N16" s="110">
        <v>7000</v>
      </c>
      <c r="O16" s="64">
        <f>SUM(C16:N16)</f>
        <v>42000</v>
      </c>
      <c r="Q16" s="16" t="s">
        <v>73</v>
      </c>
    </row>
    <row r="17" spans="1:18">
      <c r="A17" s="289" t="s">
        <v>34</v>
      </c>
      <c r="B17" s="290"/>
      <c r="C17" s="291" t="str">
        <f>IFERROR(ROUNDDOWN(IF(C15=0,"",$B$19/COUNT($C$15:$N$15)),0),"")</f>
        <v/>
      </c>
      <c r="D17" s="291" t="str">
        <f t="shared" ref="D17:H17" si="0">IFERROR(ROUNDDOWN(IF(D15=0,"",$B$19/COUNT($C$15:$N$15)),0),"")</f>
        <v/>
      </c>
      <c r="E17" s="291" t="str">
        <f t="shared" si="0"/>
        <v/>
      </c>
      <c r="F17" s="291" t="str">
        <f t="shared" si="0"/>
        <v/>
      </c>
      <c r="G17" s="291" t="str">
        <f t="shared" si="0"/>
        <v/>
      </c>
      <c r="H17" s="291" t="str">
        <f t="shared" si="0"/>
        <v/>
      </c>
      <c r="I17" s="291">
        <f>IFERROR(ROUNDDOWN(IF(I15=0,"",$B$19/COUNT($C$15:$N$15)),0),"")</f>
        <v>11666</v>
      </c>
      <c r="J17" s="291">
        <f t="shared" ref="J17:N17" si="1">IFERROR(ROUNDDOWN(IF(J15=0,"",$B$19/COUNT($C$15:$N$15)),0),"")</f>
        <v>11666</v>
      </c>
      <c r="K17" s="291">
        <f t="shared" si="1"/>
        <v>11666</v>
      </c>
      <c r="L17" s="291">
        <f t="shared" si="1"/>
        <v>11666</v>
      </c>
      <c r="M17" s="291">
        <f t="shared" si="1"/>
        <v>11666</v>
      </c>
      <c r="N17" s="291">
        <f t="shared" si="1"/>
        <v>11666</v>
      </c>
      <c r="O17" s="293">
        <f>B19</f>
        <v>70000</v>
      </c>
      <c r="Q17" s="16" t="s">
        <v>74</v>
      </c>
    </row>
    <row r="18" spans="1:18">
      <c r="A18" s="45" t="s">
        <v>5</v>
      </c>
      <c r="B18" s="100">
        <v>45566</v>
      </c>
      <c r="C18" s="291"/>
      <c r="D18" s="291"/>
      <c r="E18" s="291"/>
      <c r="F18" s="291"/>
      <c r="G18" s="291"/>
      <c r="H18" s="291"/>
      <c r="I18" s="291"/>
      <c r="J18" s="291"/>
      <c r="K18" s="291"/>
      <c r="L18" s="291"/>
      <c r="M18" s="291"/>
      <c r="N18" s="291"/>
      <c r="O18" s="293"/>
      <c r="Q18" s="16" t="s">
        <v>75</v>
      </c>
    </row>
    <row r="19" spans="1:18">
      <c r="A19" s="47" t="s">
        <v>42</v>
      </c>
      <c r="B19" s="101">
        <v>70000</v>
      </c>
      <c r="C19" s="292"/>
      <c r="D19" s="292"/>
      <c r="E19" s="292"/>
      <c r="F19" s="292"/>
      <c r="G19" s="292"/>
      <c r="H19" s="292"/>
      <c r="I19" s="292"/>
      <c r="J19" s="292"/>
      <c r="K19" s="292"/>
      <c r="L19" s="292"/>
      <c r="M19" s="292"/>
      <c r="N19" s="292"/>
      <c r="O19" s="294"/>
      <c r="Q19" s="16" t="s">
        <v>76</v>
      </c>
    </row>
    <row r="20" spans="1:18" ht="40.5" customHeight="1" thickBot="1">
      <c r="A20" s="295" t="s">
        <v>48</v>
      </c>
      <c r="B20" s="296"/>
      <c r="C20" s="61">
        <f t="shared" ref="C20:O20" si="2">SUM(C15:C19)</f>
        <v>0</v>
      </c>
      <c r="D20" s="61">
        <f t="shared" si="2"/>
        <v>0</v>
      </c>
      <c r="E20" s="61">
        <f t="shared" si="2"/>
        <v>0</v>
      </c>
      <c r="F20" s="61">
        <f t="shared" si="2"/>
        <v>0</v>
      </c>
      <c r="G20" s="62">
        <f t="shared" si="2"/>
        <v>0</v>
      </c>
      <c r="H20" s="61">
        <f t="shared" si="2"/>
        <v>0</v>
      </c>
      <c r="I20" s="61">
        <f t="shared" si="2"/>
        <v>88666</v>
      </c>
      <c r="J20" s="61">
        <f t="shared" si="2"/>
        <v>88666</v>
      </c>
      <c r="K20" s="61">
        <f t="shared" si="2"/>
        <v>88666</v>
      </c>
      <c r="L20" s="62">
        <f t="shared" si="2"/>
        <v>88666</v>
      </c>
      <c r="M20" s="61">
        <f t="shared" si="2"/>
        <v>88666</v>
      </c>
      <c r="N20" s="62">
        <f t="shared" si="2"/>
        <v>88666</v>
      </c>
      <c r="O20" s="63">
        <f t="shared" si="2"/>
        <v>532000</v>
      </c>
      <c r="Q20" s="16" t="s">
        <v>77</v>
      </c>
    </row>
    <row r="21" spans="1:18" ht="37.5" customHeight="1">
      <c r="A21" s="263" t="s">
        <v>49</v>
      </c>
      <c r="B21" s="286"/>
      <c r="C21" s="109"/>
      <c r="D21" s="109"/>
      <c r="E21" s="109"/>
      <c r="F21" s="109"/>
      <c r="G21" s="109"/>
      <c r="H21" s="109"/>
      <c r="I21" s="109">
        <v>10000</v>
      </c>
      <c r="J21" s="109">
        <v>10000</v>
      </c>
      <c r="K21" s="109">
        <v>10000</v>
      </c>
      <c r="L21" s="109">
        <v>10000</v>
      </c>
      <c r="M21" s="109">
        <v>10000</v>
      </c>
      <c r="N21" s="109">
        <v>10000</v>
      </c>
      <c r="O21" s="74">
        <f>SUM(C21:N21)</f>
        <v>60000</v>
      </c>
      <c r="Q21" s="16" t="s">
        <v>80</v>
      </c>
    </row>
    <row r="22" spans="1:18" ht="37.5" customHeight="1">
      <c r="A22" s="297" t="s">
        <v>50</v>
      </c>
      <c r="B22" s="288"/>
      <c r="C22" s="65">
        <f t="shared" ref="C22:O22" si="3">C20-C21</f>
        <v>0</v>
      </c>
      <c r="D22" s="65">
        <f t="shared" si="3"/>
        <v>0</v>
      </c>
      <c r="E22" s="65">
        <f t="shared" si="3"/>
        <v>0</v>
      </c>
      <c r="F22" s="65">
        <f t="shared" si="3"/>
        <v>0</v>
      </c>
      <c r="G22" s="66">
        <f t="shared" si="3"/>
        <v>0</v>
      </c>
      <c r="H22" s="65">
        <f t="shared" si="3"/>
        <v>0</v>
      </c>
      <c r="I22" s="65">
        <f t="shared" si="3"/>
        <v>78666</v>
      </c>
      <c r="J22" s="65">
        <f t="shared" si="3"/>
        <v>78666</v>
      </c>
      <c r="K22" s="65">
        <f t="shared" si="3"/>
        <v>78666</v>
      </c>
      <c r="L22" s="66">
        <f t="shared" si="3"/>
        <v>78666</v>
      </c>
      <c r="M22" s="65">
        <f t="shared" si="3"/>
        <v>78666</v>
      </c>
      <c r="N22" s="66">
        <f t="shared" si="3"/>
        <v>78666</v>
      </c>
      <c r="O22" s="64">
        <f t="shared" si="3"/>
        <v>472000</v>
      </c>
      <c r="Q22" s="16" t="s">
        <v>78</v>
      </c>
    </row>
    <row r="23" spans="1:18" ht="37.5" customHeight="1" thickBot="1">
      <c r="A23" s="245" t="s">
        <v>51</v>
      </c>
      <c r="B23" s="290"/>
      <c r="C23" s="65">
        <f t="shared" ref="C23:N23" si="4">IF(C22&lt;82000,C22,82000)</f>
        <v>0</v>
      </c>
      <c r="D23" s="65">
        <f t="shared" si="4"/>
        <v>0</v>
      </c>
      <c r="E23" s="65">
        <f t="shared" si="4"/>
        <v>0</v>
      </c>
      <c r="F23" s="65">
        <f t="shared" si="4"/>
        <v>0</v>
      </c>
      <c r="G23" s="66">
        <f t="shared" si="4"/>
        <v>0</v>
      </c>
      <c r="H23" s="65">
        <f t="shared" si="4"/>
        <v>0</v>
      </c>
      <c r="I23" s="65">
        <f t="shared" si="4"/>
        <v>78666</v>
      </c>
      <c r="J23" s="65">
        <f t="shared" si="4"/>
        <v>78666</v>
      </c>
      <c r="K23" s="65">
        <f t="shared" si="4"/>
        <v>78666</v>
      </c>
      <c r="L23" s="67">
        <f t="shared" si="4"/>
        <v>78666</v>
      </c>
      <c r="M23" s="65">
        <f t="shared" si="4"/>
        <v>78666</v>
      </c>
      <c r="N23" s="69">
        <f t="shared" si="4"/>
        <v>78666</v>
      </c>
      <c r="O23" s="68" t="s">
        <v>30</v>
      </c>
    </row>
    <row r="24" spans="1:18" ht="41.25" customHeight="1" thickTop="1">
      <c r="A24" s="102" t="s">
        <v>127</v>
      </c>
      <c r="B24" s="122" t="s">
        <v>160</v>
      </c>
      <c r="C24" s="104"/>
      <c r="D24" s="104"/>
      <c r="E24" s="104"/>
      <c r="F24" s="104"/>
      <c r="G24" s="104"/>
      <c r="H24" s="104"/>
      <c r="I24" s="104">
        <v>0.5</v>
      </c>
      <c r="J24" s="104">
        <v>0.5</v>
      </c>
      <c r="K24" s="104">
        <v>0.5</v>
      </c>
      <c r="L24" s="104">
        <v>0.5</v>
      </c>
      <c r="M24" s="104">
        <v>0.5</v>
      </c>
      <c r="N24" s="104">
        <v>0.5</v>
      </c>
      <c r="O24" s="105"/>
      <c r="Q24" s="106">
        <v>0.5</v>
      </c>
      <c r="R24" s="106">
        <v>0.875</v>
      </c>
    </row>
    <row r="25" spans="1:18" ht="37.5" customHeight="1" thickBot="1">
      <c r="A25" s="298" t="s">
        <v>131</v>
      </c>
      <c r="B25" s="299"/>
      <c r="C25" s="118">
        <f>ROUNDDOWN(C23*C24,-3)</f>
        <v>0</v>
      </c>
      <c r="D25" s="118">
        <f t="shared" ref="D25:N25" si="5">ROUNDDOWN(D23*D24,-3)</f>
        <v>0</v>
      </c>
      <c r="E25" s="118">
        <f t="shared" si="5"/>
        <v>0</v>
      </c>
      <c r="F25" s="118">
        <f t="shared" si="5"/>
        <v>0</v>
      </c>
      <c r="G25" s="118">
        <f t="shared" si="5"/>
        <v>0</v>
      </c>
      <c r="H25" s="118">
        <f t="shared" si="5"/>
        <v>0</v>
      </c>
      <c r="I25" s="116">
        <f t="shared" si="5"/>
        <v>39000</v>
      </c>
      <c r="J25" s="116">
        <f t="shared" si="5"/>
        <v>39000</v>
      </c>
      <c r="K25" s="116">
        <f t="shared" si="5"/>
        <v>39000</v>
      </c>
      <c r="L25" s="116">
        <f t="shared" si="5"/>
        <v>39000</v>
      </c>
      <c r="M25" s="116">
        <f t="shared" si="5"/>
        <v>39000</v>
      </c>
      <c r="N25" s="116">
        <f t="shared" si="5"/>
        <v>39000</v>
      </c>
      <c r="O25" s="117">
        <f>SUM(C25:N25)</f>
        <v>234000</v>
      </c>
    </row>
    <row r="26" spans="1:18" ht="37.5" customHeight="1" thickBot="1">
      <c r="A26" s="256" t="s">
        <v>4</v>
      </c>
      <c r="B26" s="257"/>
      <c r="C26" s="301"/>
      <c r="D26" s="301"/>
      <c r="E26" s="301"/>
      <c r="F26" s="301"/>
      <c r="G26" s="301"/>
      <c r="H26" s="301"/>
      <c r="I26" s="301"/>
      <c r="J26" s="301"/>
      <c r="K26" s="301"/>
      <c r="L26" s="301"/>
      <c r="M26" s="301"/>
      <c r="N26" s="301"/>
      <c r="O26" s="302"/>
    </row>
    <row r="27" spans="1:18" ht="17.25" customHeight="1">
      <c r="A27" s="300" t="s">
        <v>163</v>
      </c>
      <c r="B27" s="300"/>
      <c r="C27" s="300"/>
      <c r="D27" s="300"/>
      <c r="E27" s="300"/>
      <c r="F27" s="300"/>
      <c r="G27" s="300"/>
      <c r="H27" s="300"/>
      <c r="I27" s="300"/>
      <c r="J27" s="300"/>
      <c r="K27" s="300"/>
      <c r="L27" s="300"/>
      <c r="M27" s="300"/>
      <c r="N27" s="300"/>
      <c r="O27" s="300"/>
    </row>
  </sheetData>
  <mergeCells count="52">
    <mergeCell ref="A22:B22"/>
    <mergeCell ref="A23:B23"/>
    <mergeCell ref="A25:B25"/>
    <mergeCell ref="A27:O27"/>
    <mergeCell ref="A26:B26"/>
    <mergeCell ref="C26:O26"/>
    <mergeCell ref="L17:L19"/>
    <mergeCell ref="M17:M19"/>
    <mergeCell ref="N17:N19"/>
    <mergeCell ref="O17:O19"/>
    <mergeCell ref="A20:B20"/>
    <mergeCell ref="J17:J19"/>
    <mergeCell ref="K17:K19"/>
    <mergeCell ref="A21:B21"/>
    <mergeCell ref="F17:F19"/>
    <mergeCell ref="G17:G19"/>
    <mergeCell ref="H17:H19"/>
    <mergeCell ref="I17:I19"/>
    <mergeCell ref="E17:E19"/>
    <mergeCell ref="A15:B15"/>
    <mergeCell ref="A16:B16"/>
    <mergeCell ref="A17:B17"/>
    <mergeCell ref="C17:C19"/>
    <mergeCell ref="D17:D19"/>
    <mergeCell ref="A14:B14"/>
    <mergeCell ref="B10:B11"/>
    <mergeCell ref="C10:D10"/>
    <mergeCell ref="E10:F10"/>
    <mergeCell ref="H10:I10"/>
    <mergeCell ref="A12:B12"/>
    <mergeCell ref="D12:E12"/>
    <mergeCell ref="A13:B13"/>
    <mergeCell ref="I13:O13"/>
    <mergeCell ref="J10:L10"/>
    <mergeCell ref="M10:O12"/>
    <mergeCell ref="C11:D11"/>
    <mergeCell ref="E11:F11"/>
    <mergeCell ref="H11:H12"/>
    <mergeCell ref="J11:L11"/>
    <mergeCell ref="J12:L12"/>
    <mergeCell ref="C8:F8"/>
    <mergeCell ref="H8:I9"/>
    <mergeCell ref="J8:O8"/>
    <mergeCell ref="C9:F9"/>
    <mergeCell ref="J9:K9"/>
    <mergeCell ref="M9:O9"/>
    <mergeCell ref="A2:D2"/>
    <mergeCell ref="K2:O2"/>
    <mergeCell ref="N3:O3"/>
    <mergeCell ref="A4:O4"/>
    <mergeCell ref="H6:I6"/>
    <mergeCell ref="J6:M6"/>
  </mergeCells>
  <phoneticPr fontId="1"/>
  <dataValidations count="4">
    <dataValidation type="list" allowBlank="1" showInputMessage="1" showErrorMessage="1" sqref="C24:N24">
      <formula1>$Q$24:$R$24</formula1>
    </dataValidation>
    <dataValidation type="list" allowBlank="1" showInputMessage="1" showErrorMessage="1" sqref="C9:F9">
      <formula1>$Q$15:$Q$23</formula1>
    </dataValidation>
    <dataValidation errorStyle="warning" allowBlank="1" showErrorMessage="1" errorTitle="単年度事業です。" error="平成31年3月31日以前の日付になっていますか？" sqref="J12:L12"/>
    <dataValidation allowBlank="1" showInputMessage="1" showErrorMessage="1" prompt="建物名 部屋番号まで入力してください。" sqref="J8:O8"/>
  </dataValidations>
  <printOptions horizontalCentered="1"/>
  <pageMargins left="0.23622047244094491" right="0.23622047244094491" top="0.15748031496062992" bottom="0.15748031496062992" header="0.31496062992125984" footer="0.31496062992125984"/>
  <pageSetup paperSize="9" scale="8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R27"/>
  <sheetViews>
    <sheetView view="pageBreakPreview" zoomScale="80" zoomScaleNormal="80" zoomScaleSheetLayoutView="80" workbookViewId="0">
      <selection activeCell="J2" sqref="J2:O2"/>
    </sheetView>
  </sheetViews>
  <sheetFormatPr defaultColWidth="8.875" defaultRowHeight="13.5"/>
  <cols>
    <col min="1" max="1" width="9.875" style="16" customWidth="1"/>
    <col min="2" max="2" width="16.25" style="16" customWidth="1"/>
    <col min="3" max="6" width="10.5" style="16" customWidth="1"/>
    <col min="7" max="7" width="10.25" style="16" customWidth="1"/>
    <col min="8" max="9" width="11.625" style="16" customWidth="1"/>
    <col min="10" max="14" width="10.5" style="16" customWidth="1"/>
    <col min="15" max="15" width="12" style="16" customWidth="1"/>
    <col min="16" max="16384" width="8.875" style="16"/>
  </cols>
  <sheetData>
    <row r="1" spans="1:17" ht="16.5" customHeight="1">
      <c r="O1" s="48" t="s">
        <v>148</v>
      </c>
    </row>
    <row r="2" spans="1:17" ht="14.25" customHeight="1">
      <c r="A2" s="235"/>
      <c r="B2" s="235"/>
      <c r="C2" s="235"/>
      <c r="D2" s="235"/>
      <c r="K2" s="236"/>
      <c r="L2" s="236"/>
      <c r="M2" s="236"/>
      <c r="N2" s="236"/>
      <c r="O2" s="236"/>
    </row>
    <row r="3" spans="1:17" ht="20.25" customHeight="1">
      <c r="A3" s="17"/>
      <c r="B3" s="17"/>
      <c r="C3" s="48"/>
      <c r="N3" s="195" t="s">
        <v>79</v>
      </c>
      <c r="O3" s="195"/>
    </row>
    <row r="4" spans="1:17" ht="18" thickBot="1">
      <c r="A4" s="237" t="s">
        <v>122</v>
      </c>
      <c r="B4" s="237"/>
      <c r="C4" s="237"/>
      <c r="D4" s="237"/>
      <c r="E4" s="237"/>
      <c r="F4" s="237"/>
      <c r="G4" s="237"/>
      <c r="H4" s="237"/>
      <c r="I4" s="237"/>
      <c r="J4" s="237"/>
      <c r="K4" s="237"/>
      <c r="L4" s="237"/>
      <c r="M4" s="237"/>
      <c r="N4" s="237"/>
      <c r="O4" s="237"/>
    </row>
    <row r="5" spans="1:17" ht="14.25" customHeight="1" thickBot="1">
      <c r="A5" s="21"/>
      <c r="B5" s="21"/>
      <c r="C5" s="21"/>
      <c r="D5" s="21"/>
      <c r="E5" s="21"/>
      <c r="F5" s="21"/>
      <c r="G5" s="21"/>
      <c r="H5" s="21"/>
      <c r="I5" s="21"/>
      <c r="J5" s="21"/>
      <c r="K5" s="21"/>
      <c r="L5" s="21"/>
      <c r="M5" s="21"/>
      <c r="N5" s="21"/>
      <c r="O5" s="37" t="s">
        <v>32</v>
      </c>
    </row>
    <row r="6" spans="1:17" ht="33.75" customHeight="1" thickBot="1">
      <c r="A6" s="21"/>
      <c r="B6" s="21"/>
      <c r="C6" s="21"/>
      <c r="D6" s="21"/>
      <c r="E6" s="17"/>
      <c r="F6" s="21"/>
      <c r="G6" s="21"/>
      <c r="H6" s="238" t="s">
        <v>47</v>
      </c>
      <c r="I6" s="238"/>
      <c r="J6" s="239" t="s">
        <v>104</v>
      </c>
      <c r="K6" s="239"/>
      <c r="L6" s="239"/>
      <c r="M6" s="239"/>
      <c r="N6" s="21"/>
      <c r="O6" s="97">
        <v>1</v>
      </c>
    </row>
    <row r="7" spans="1:17" ht="8.25" customHeight="1" thickBot="1">
      <c r="A7" s="21"/>
      <c r="C7" s="21"/>
      <c r="D7" s="21"/>
      <c r="E7" s="17"/>
      <c r="F7" s="21"/>
      <c r="G7" s="21"/>
      <c r="H7" s="21"/>
      <c r="I7" s="21"/>
      <c r="J7" s="38"/>
      <c r="K7" s="38"/>
      <c r="L7" s="38"/>
      <c r="M7" s="27"/>
      <c r="N7" s="27"/>
      <c r="O7" s="27"/>
    </row>
    <row r="8" spans="1:17" ht="33.75" customHeight="1" thickBot="1">
      <c r="A8" s="21"/>
      <c r="B8" s="39" t="s">
        <v>36</v>
      </c>
      <c r="C8" s="240" t="s">
        <v>103</v>
      </c>
      <c r="D8" s="241"/>
      <c r="E8" s="241"/>
      <c r="F8" s="242"/>
      <c r="G8" s="55"/>
      <c r="H8" s="243" t="s">
        <v>81</v>
      </c>
      <c r="I8" s="244"/>
      <c r="J8" s="247" t="s">
        <v>123</v>
      </c>
      <c r="K8" s="248"/>
      <c r="L8" s="248"/>
      <c r="M8" s="249"/>
      <c r="N8" s="249"/>
      <c r="O8" s="250"/>
      <c r="Q8" s="16" t="s">
        <v>60</v>
      </c>
    </row>
    <row r="9" spans="1:17" ht="33.6" customHeight="1" thickBot="1">
      <c r="A9" s="21"/>
      <c r="B9" s="39" t="s">
        <v>68</v>
      </c>
      <c r="C9" s="240" t="s">
        <v>75</v>
      </c>
      <c r="D9" s="241"/>
      <c r="E9" s="241"/>
      <c r="F9" s="242"/>
      <c r="G9" s="55"/>
      <c r="H9" s="245"/>
      <c r="I9" s="246"/>
      <c r="J9" s="251" t="s">
        <v>82</v>
      </c>
      <c r="K9" s="252"/>
      <c r="L9" s="96" t="s">
        <v>106</v>
      </c>
      <c r="M9" s="253" t="s">
        <v>54</v>
      </c>
      <c r="N9" s="254"/>
      <c r="O9" s="255"/>
      <c r="Q9" s="16" t="s">
        <v>164</v>
      </c>
    </row>
    <row r="10" spans="1:17" ht="33" customHeight="1">
      <c r="A10" s="21"/>
      <c r="B10" s="258" t="s">
        <v>69</v>
      </c>
      <c r="C10" s="260" t="s">
        <v>124</v>
      </c>
      <c r="D10" s="261"/>
      <c r="E10" s="261" t="s">
        <v>159</v>
      </c>
      <c r="F10" s="262"/>
      <c r="G10" s="55"/>
      <c r="H10" s="263" t="s">
        <v>31</v>
      </c>
      <c r="I10" s="264"/>
      <c r="J10" s="269" t="s">
        <v>105</v>
      </c>
      <c r="K10" s="270"/>
      <c r="L10" s="270"/>
      <c r="M10" s="271"/>
      <c r="N10" s="272"/>
      <c r="O10" s="273"/>
      <c r="Q10" s="16" t="s">
        <v>61</v>
      </c>
    </row>
    <row r="11" spans="1:17" ht="29.25" customHeight="1" thickBot="1">
      <c r="A11" s="21"/>
      <c r="B11" s="259"/>
      <c r="C11" s="277" t="s">
        <v>125</v>
      </c>
      <c r="D11" s="278"/>
      <c r="E11" s="278" t="s">
        <v>126</v>
      </c>
      <c r="F11" s="279"/>
      <c r="G11" s="21"/>
      <c r="H11" s="280" t="s">
        <v>40</v>
      </c>
      <c r="I11" s="40" t="s">
        <v>0</v>
      </c>
      <c r="J11" s="282">
        <v>45383</v>
      </c>
      <c r="K11" s="283"/>
      <c r="L11" s="283"/>
      <c r="M11" s="271"/>
      <c r="N11" s="272"/>
      <c r="O11" s="273"/>
    </row>
    <row r="12" spans="1:17" ht="29.25" customHeight="1" thickBot="1">
      <c r="A12" s="265" t="s">
        <v>52</v>
      </c>
      <c r="B12" s="265"/>
      <c r="C12" s="95" t="s">
        <v>7</v>
      </c>
      <c r="D12" s="266">
        <f>O25</f>
        <v>604000</v>
      </c>
      <c r="E12" s="267"/>
      <c r="F12" s="17" t="s">
        <v>6</v>
      </c>
      <c r="G12" s="21"/>
      <c r="H12" s="281"/>
      <c r="I12" s="41" t="s">
        <v>1</v>
      </c>
      <c r="J12" s="284">
        <v>45747</v>
      </c>
      <c r="K12" s="285"/>
      <c r="L12" s="285"/>
      <c r="M12" s="274"/>
      <c r="N12" s="275"/>
      <c r="O12" s="276"/>
    </row>
    <row r="13" spans="1:17" ht="21" customHeight="1" thickBot="1">
      <c r="A13" s="265" t="s">
        <v>53</v>
      </c>
      <c r="B13" s="265"/>
      <c r="C13" s="21"/>
      <c r="D13" s="21"/>
      <c r="E13" s="21"/>
      <c r="F13" s="21"/>
      <c r="G13" s="21"/>
      <c r="H13" s="21"/>
      <c r="I13" s="268"/>
      <c r="J13" s="268"/>
      <c r="K13" s="268"/>
      <c r="L13" s="268"/>
      <c r="M13" s="268"/>
      <c r="N13" s="268"/>
      <c r="O13" s="268"/>
    </row>
    <row r="14" spans="1:17" ht="14.25" thickBot="1">
      <c r="A14" s="256" t="s">
        <v>2</v>
      </c>
      <c r="B14" s="257"/>
      <c r="C14" s="42" t="s">
        <v>12</v>
      </c>
      <c r="D14" s="42" t="s">
        <v>13</v>
      </c>
      <c r="E14" s="42" t="s">
        <v>14</v>
      </c>
      <c r="F14" s="42" t="s">
        <v>15</v>
      </c>
      <c r="G14" s="49" t="s">
        <v>16</v>
      </c>
      <c r="H14" s="42" t="s">
        <v>17</v>
      </c>
      <c r="I14" s="42" t="s">
        <v>18</v>
      </c>
      <c r="J14" s="42" t="s">
        <v>19</v>
      </c>
      <c r="K14" s="42" t="s">
        <v>20</v>
      </c>
      <c r="L14" s="49" t="s">
        <v>21</v>
      </c>
      <c r="M14" s="42" t="s">
        <v>22</v>
      </c>
      <c r="N14" s="49" t="s">
        <v>23</v>
      </c>
      <c r="O14" s="37" t="s">
        <v>161</v>
      </c>
      <c r="Q14" s="16" t="s">
        <v>71</v>
      </c>
    </row>
    <row r="15" spans="1:17" ht="37.5" customHeight="1">
      <c r="A15" s="263" t="s">
        <v>11</v>
      </c>
      <c r="B15" s="286"/>
      <c r="C15" s="107">
        <v>86000</v>
      </c>
      <c r="D15" s="107">
        <v>86000</v>
      </c>
      <c r="E15" s="107">
        <v>86000</v>
      </c>
      <c r="F15" s="107">
        <v>86000</v>
      </c>
      <c r="G15" s="107">
        <v>86000</v>
      </c>
      <c r="H15" s="107">
        <v>86000</v>
      </c>
      <c r="I15" s="107">
        <v>86000</v>
      </c>
      <c r="J15" s="107">
        <v>86000</v>
      </c>
      <c r="K15" s="107">
        <v>86000</v>
      </c>
      <c r="L15" s="107">
        <v>86000</v>
      </c>
      <c r="M15" s="107">
        <v>86000</v>
      </c>
      <c r="N15" s="107">
        <v>86000</v>
      </c>
      <c r="O15" s="74">
        <f>SUM(C15:N15)</f>
        <v>1032000</v>
      </c>
      <c r="Q15" s="16" t="s">
        <v>72</v>
      </c>
    </row>
    <row r="16" spans="1:17" ht="37.5" customHeight="1">
      <c r="A16" s="287" t="s">
        <v>3</v>
      </c>
      <c r="B16" s="288"/>
      <c r="C16" s="108">
        <v>8000</v>
      </c>
      <c r="D16" s="108">
        <v>8000</v>
      </c>
      <c r="E16" s="108">
        <v>8000</v>
      </c>
      <c r="F16" s="108">
        <v>8000</v>
      </c>
      <c r="G16" s="108">
        <v>8000</v>
      </c>
      <c r="H16" s="108">
        <v>8000</v>
      </c>
      <c r="I16" s="108">
        <v>8000</v>
      </c>
      <c r="J16" s="108">
        <v>8000</v>
      </c>
      <c r="K16" s="108">
        <v>8000</v>
      </c>
      <c r="L16" s="108">
        <v>8000</v>
      </c>
      <c r="M16" s="108">
        <v>8000</v>
      </c>
      <c r="N16" s="108">
        <v>8000</v>
      </c>
      <c r="O16" s="64">
        <f>SUM(C16:N16)</f>
        <v>96000</v>
      </c>
      <c r="Q16" s="16" t="s">
        <v>73</v>
      </c>
    </row>
    <row r="17" spans="1:18">
      <c r="A17" s="289" t="s">
        <v>34</v>
      </c>
      <c r="B17" s="290"/>
      <c r="C17" s="291">
        <f>IFERROR(ROUNDDOWN(IF(C15=0,"",$B$19/COUNT($C$15:$N$15)),0),"")</f>
        <v>7166</v>
      </c>
      <c r="D17" s="291">
        <f t="shared" ref="D17:H17" si="0">IFERROR(ROUNDDOWN(IF(D15=0,"",$B$19/COUNT($C$15:$N$15)),0),"")</f>
        <v>7166</v>
      </c>
      <c r="E17" s="291">
        <f t="shared" si="0"/>
        <v>7166</v>
      </c>
      <c r="F17" s="291">
        <f t="shared" si="0"/>
        <v>7166</v>
      </c>
      <c r="G17" s="291">
        <f t="shared" si="0"/>
        <v>7166</v>
      </c>
      <c r="H17" s="291">
        <f t="shared" si="0"/>
        <v>7166</v>
      </c>
      <c r="I17" s="291">
        <f>IFERROR(ROUNDDOWN(IF(I15=0,"",$B$19/COUNT($C$15:$N$15)),0),"")</f>
        <v>7166</v>
      </c>
      <c r="J17" s="291">
        <f t="shared" ref="J17:N17" si="1">IFERROR(ROUNDDOWN(IF(J15=0,"",$B$19/COUNT($C$15:$N$15)),0),"")</f>
        <v>7166</v>
      </c>
      <c r="K17" s="291">
        <f t="shared" si="1"/>
        <v>7166</v>
      </c>
      <c r="L17" s="291">
        <f t="shared" si="1"/>
        <v>7166</v>
      </c>
      <c r="M17" s="291">
        <f t="shared" si="1"/>
        <v>7166</v>
      </c>
      <c r="N17" s="291">
        <f t="shared" si="1"/>
        <v>7166</v>
      </c>
      <c r="O17" s="293">
        <f>B19</f>
        <v>86000</v>
      </c>
      <c r="Q17" s="16" t="s">
        <v>74</v>
      </c>
    </row>
    <row r="18" spans="1:18">
      <c r="A18" s="45" t="s">
        <v>5</v>
      </c>
      <c r="B18" s="100">
        <v>45383</v>
      </c>
      <c r="C18" s="291"/>
      <c r="D18" s="291"/>
      <c r="E18" s="291"/>
      <c r="F18" s="291"/>
      <c r="G18" s="291"/>
      <c r="H18" s="291"/>
      <c r="I18" s="291"/>
      <c r="J18" s="291"/>
      <c r="K18" s="291"/>
      <c r="L18" s="291"/>
      <c r="M18" s="291"/>
      <c r="N18" s="291"/>
      <c r="O18" s="293"/>
      <c r="Q18" s="16" t="s">
        <v>75</v>
      </c>
    </row>
    <row r="19" spans="1:18">
      <c r="A19" s="47" t="s">
        <v>42</v>
      </c>
      <c r="B19" s="101">
        <v>86000</v>
      </c>
      <c r="C19" s="292"/>
      <c r="D19" s="292"/>
      <c r="E19" s="292"/>
      <c r="F19" s="292"/>
      <c r="G19" s="292"/>
      <c r="H19" s="292"/>
      <c r="I19" s="292"/>
      <c r="J19" s="292"/>
      <c r="K19" s="292"/>
      <c r="L19" s="292"/>
      <c r="M19" s="292"/>
      <c r="N19" s="292"/>
      <c r="O19" s="294"/>
      <c r="Q19" s="16" t="s">
        <v>76</v>
      </c>
    </row>
    <row r="20" spans="1:18" ht="40.5" customHeight="1" thickBot="1">
      <c r="A20" s="295" t="s">
        <v>48</v>
      </c>
      <c r="B20" s="296"/>
      <c r="C20" s="61">
        <f t="shared" ref="C20:O20" si="2">SUM(C15:C19)</f>
        <v>101166</v>
      </c>
      <c r="D20" s="61">
        <f t="shared" si="2"/>
        <v>101166</v>
      </c>
      <c r="E20" s="61">
        <f t="shared" si="2"/>
        <v>101166</v>
      </c>
      <c r="F20" s="61">
        <f t="shared" si="2"/>
        <v>101166</v>
      </c>
      <c r="G20" s="62">
        <f t="shared" si="2"/>
        <v>101166</v>
      </c>
      <c r="H20" s="61">
        <f t="shared" si="2"/>
        <v>101166</v>
      </c>
      <c r="I20" s="61">
        <f t="shared" si="2"/>
        <v>101166</v>
      </c>
      <c r="J20" s="61">
        <f t="shared" si="2"/>
        <v>101166</v>
      </c>
      <c r="K20" s="61">
        <f t="shared" si="2"/>
        <v>101166</v>
      </c>
      <c r="L20" s="62">
        <f t="shared" si="2"/>
        <v>101166</v>
      </c>
      <c r="M20" s="61">
        <f t="shared" si="2"/>
        <v>101166</v>
      </c>
      <c r="N20" s="62">
        <f t="shared" si="2"/>
        <v>101166</v>
      </c>
      <c r="O20" s="63">
        <f t="shared" si="2"/>
        <v>1214000</v>
      </c>
      <c r="Q20" s="16" t="s">
        <v>77</v>
      </c>
    </row>
    <row r="21" spans="1:18" ht="37.5" customHeight="1">
      <c r="A21" s="263" t="s">
        <v>49</v>
      </c>
      <c r="B21" s="286"/>
      <c r="C21" s="107">
        <v>20000</v>
      </c>
      <c r="D21" s="107">
        <v>20000</v>
      </c>
      <c r="E21" s="107">
        <v>20000</v>
      </c>
      <c r="F21" s="107">
        <v>20000</v>
      </c>
      <c r="G21" s="107">
        <v>20000</v>
      </c>
      <c r="H21" s="107">
        <v>20000</v>
      </c>
      <c r="I21" s="107">
        <v>20000</v>
      </c>
      <c r="J21" s="107">
        <v>20000</v>
      </c>
      <c r="K21" s="107">
        <v>20000</v>
      </c>
      <c r="L21" s="107">
        <v>20000</v>
      </c>
      <c r="M21" s="107">
        <v>20000</v>
      </c>
      <c r="N21" s="107">
        <v>20000</v>
      </c>
      <c r="O21" s="74">
        <f>SUM(C21:N21)</f>
        <v>240000</v>
      </c>
      <c r="Q21" s="16" t="s">
        <v>80</v>
      </c>
    </row>
    <row r="22" spans="1:18" ht="37.5" customHeight="1">
      <c r="A22" s="297" t="s">
        <v>50</v>
      </c>
      <c r="B22" s="288"/>
      <c r="C22" s="65">
        <f t="shared" ref="C22:O22" si="3">C20-C21</f>
        <v>81166</v>
      </c>
      <c r="D22" s="65">
        <f t="shared" si="3"/>
        <v>81166</v>
      </c>
      <c r="E22" s="65">
        <f t="shared" si="3"/>
        <v>81166</v>
      </c>
      <c r="F22" s="65">
        <f t="shared" si="3"/>
        <v>81166</v>
      </c>
      <c r="G22" s="66">
        <f t="shared" si="3"/>
        <v>81166</v>
      </c>
      <c r="H22" s="65">
        <f t="shared" si="3"/>
        <v>81166</v>
      </c>
      <c r="I22" s="65">
        <f t="shared" si="3"/>
        <v>81166</v>
      </c>
      <c r="J22" s="65">
        <f t="shared" si="3"/>
        <v>81166</v>
      </c>
      <c r="K22" s="65">
        <f t="shared" si="3"/>
        <v>81166</v>
      </c>
      <c r="L22" s="66">
        <f t="shared" si="3"/>
        <v>81166</v>
      </c>
      <c r="M22" s="65">
        <f t="shared" si="3"/>
        <v>81166</v>
      </c>
      <c r="N22" s="66">
        <f t="shared" si="3"/>
        <v>81166</v>
      </c>
      <c r="O22" s="64">
        <f t="shared" si="3"/>
        <v>974000</v>
      </c>
      <c r="Q22" s="16" t="s">
        <v>78</v>
      </c>
    </row>
    <row r="23" spans="1:18" ht="37.5" customHeight="1" thickBot="1">
      <c r="A23" s="245" t="s">
        <v>51</v>
      </c>
      <c r="B23" s="290"/>
      <c r="C23" s="65">
        <f t="shared" ref="C23:N23" si="4">IF(C22&lt;82000,C22,82000)</f>
        <v>81166</v>
      </c>
      <c r="D23" s="65">
        <f t="shared" si="4"/>
        <v>81166</v>
      </c>
      <c r="E23" s="65">
        <f t="shared" si="4"/>
        <v>81166</v>
      </c>
      <c r="F23" s="65">
        <f t="shared" si="4"/>
        <v>81166</v>
      </c>
      <c r="G23" s="66">
        <f t="shared" si="4"/>
        <v>81166</v>
      </c>
      <c r="H23" s="65">
        <f t="shared" si="4"/>
        <v>81166</v>
      </c>
      <c r="I23" s="65">
        <f t="shared" si="4"/>
        <v>81166</v>
      </c>
      <c r="J23" s="65">
        <f t="shared" si="4"/>
        <v>81166</v>
      </c>
      <c r="K23" s="65">
        <f t="shared" si="4"/>
        <v>81166</v>
      </c>
      <c r="L23" s="67">
        <f t="shared" si="4"/>
        <v>81166</v>
      </c>
      <c r="M23" s="65">
        <f t="shared" si="4"/>
        <v>81166</v>
      </c>
      <c r="N23" s="69">
        <f t="shared" si="4"/>
        <v>81166</v>
      </c>
      <c r="O23" s="68" t="s">
        <v>30</v>
      </c>
    </row>
    <row r="24" spans="1:18" ht="41.25" customHeight="1" thickTop="1">
      <c r="A24" s="102" t="s">
        <v>127</v>
      </c>
      <c r="B24" s="103" t="s">
        <v>128</v>
      </c>
      <c r="C24" s="104">
        <v>0.5</v>
      </c>
      <c r="D24" s="104">
        <v>0.5</v>
      </c>
      <c r="E24" s="104">
        <v>0.5</v>
      </c>
      <c r="F24" s="104">
        <v>0.5</v>
      </c>
      <c r="G24" s="104">
        <v>0.5</v>
      </c>
      <c r="H24" s="104">
        <v>0.5</v>
      </c>
      <c r="I24" s="104">
        <v>0.5</v>
      </c>
      <c r="J24" s="104">
        <v>0.5</v>
      </c>
      <c r="K24" s="111">
        <v>0.875</v>
      </c>
      <c r="L24" s="111">
        <v>0.875</v>
      </c>
      <c r="M24" s="111">
        <v>0.875</v>
      </c>
      <c r="N24" s="111">
        <v>0.875</v>
      </c>
      <c r="O24" s="105"/>
      <c r="Q24" s="106">
        <v>0.5</v>
      </c>
      <c r="R24" s="106">
        <v>0.875</v>
      </c>
    </row>
    <row r="25" spans="1:18" ht="37.5" customHeight="1" thickBot="1">
      <c r="A25" s="298" t="s">
        <v>41</v>
      </c>
      <c r="B25" s="299"/>
      <c r="C25" s="118">
        <f t="shared" ref="C25:M25" si="5">ROUNDDOWN(C23*C24,-3)</f>
        <v>40000</v>
      </c>
      <c r="D25" s="118">
        <f t="shared" si="5"/>
        <v>40000</v>
      </c>
      <c r="E25" s="118">
        <f t="shared" si="5"/>
        <v>40000</v>
      </c>
      <c r="F25" s="118">
        <f t="shared" si="5"/>
        <v>40000</v>
      </c>
      <c r="G25" s="118">
        <f t="shared" si="5"/>
        <v>40000</v>
      </c>
      <c r="H25" s="118">
        <f t="shared" si="5"/>
        <v>40000</v>
      </c>
      <c r="I25" s="118">
        <f t="shared" si="5"/>
        <v>40000</v>
      </c>
      <c r="J25" s="118">
        <f t="shared" si="5"/>
        <v>40000</v>
      </c>
      <c r="K25" s="118">
        <f t="shared" si="5"/>
        <v>71000</v>
      </c>
      <c r="L25" s="118">
        <f t="shared" si="5"/>
        <v>71000</v>
      </c>
      <c r="M25" s="118">
        <f t="shared" si="5"/>
        <v>71000</v>
      </c>
      <c r="N25" s="118">
        <f t="shared" ref="N25" si="6">ROUNDDOWN(N23*N24,-3)</f>
        <v>71000</v>
      </c>
      <c r="O25" s="119">
        <f>SUM(C25:N25)</f>
        <v>604000</v>
      </c>
    </row>
    <row r="26" spans="1:18" ht="37.5" customHeight="1" thickBot="1">
      <c r="A26" s="256" t="s">
        <v>4</v>
      </c>
      <c r="B26" s="257"/>
      <c r="C26" s="303" t="s">
        <v>162</v>
      </c>
      <c r="D26" s="303"/>
      <c r="E26" s="303"/>
      <c r="F26" s="303"/>
      <c r="G26" s="303"/>
      <c r="H26" s="303"/>
      <c r="I26" s="303"/>
      <c r="J26" s="303"/>
      <c r="K26" s="303"/>
      <c r="L26" s="303"/>
      <c r="M26" s="303"/>
      <c r="N26" s="303"/>
      <c r="O26" s="304"/>
    </row>
    <row r="27" spans="1:18">
      <c r="A27" s="300" t="s">
        <v>163</v>
      </c>
      <c r="B27" s="300"/>
      <c r="C27" s="300"/>
      <c r="D27" s="300"/>
      <c r="E27" s="300"/>
      <c r="F27" s="300"/>
      <c r="G27" s="300"/>
      <c r="H27" s="300"/>
      <c r="I27" s="300"/>
      <c r="J27" s="300"/>
      <c r="K27" s="300"/>
      <c r="L27" s="300"/>
      <c r="M27" s="300"/>
      <c r="N27" s="300"/>
      <c r="O27" s="300"/>
    </row>
  </sheetData>
  <mergeCells count="52">
    <mergeCell ref="C26:O26"/>
    <mergeCell ref="A26:B26"/>
    <mergeCell ref="C11:D11"/>
    <mergeCell ref="E11:F11"/>
    <mergeCell ref="J9:K9"/>
    <mergeCell ref="A16:B16"/>
    <mergeCell ref="M10:O12"/>
    <mergeCell ref="A14:B14"/>
    <mergeCell ref="A12:B12"/>
    <mergeCell ref="D12:E12"/>
    <mergeCell ref="A15:B15"/>
    <mergeCell ref="A13:B13"/>
    <mergeCell ref="J12:L12"/>
    <mergeCell ref="I13:O13"/>
    <mergeCell ref="H10:I10"/>
    <mergeCell ref="J10:L10"/>
    <mergeCell ref="A2:D2"/>
    <mergeCell ref="K2:O2"/>
    <mergeCell ref="C9:F9"/>
    <mergeCell ref="C8:F8"/>
    <mergeCell ref="N3:O3"/>
    <mergeCell ref="H8:I9"/>
    <mergeCell ref="A4:O4"/>
    <mergeCell ref="H6:I6"/>
    <mergeCell ref="J6:M6"/>
    <mergeCell ref="M9:O9"/>
    <mergeCell ref="H11:H12"/>
    <mergeCell ref="J11:L11"/>
    <mergeCell ref="C10:D10"/>
    <mergeCell ref="E10:F10"/>
    <mergeCell ref="B10:B11"/>
    <mergeCell ref="A17:B17"/>
    <mergeCell ref="C17:C19"/>
    <mergeCell ref="D17:D19"/>
    <mergeCell ref="F17:F19"/>
    <mergeCell ref="G17:G19"/>
    <mergeCell ref="A27:O27"/>
    <mergeCell ref="J8:O8"/>
    <mergeCell ref="A25:B25"/>
    <mergeCell ref="A22:B22"/>
    <mergeCell ref="A23:B23"/>
    <mergeCell ref="N17:N19"/>
    <mergeCell ref="E17:E19"/>
    <mergeCell ref="O17:O19"/>
    <mergeCell ref="A20:B20"/>
    <mergeCell ref="M17:M19"/>
    <mergeCell ref="A21:B21"/>
    <mergeCell ref="H17:H19"/>
    <mergeCell ref="I17:I19"/>
    <mergeCell ref="J17:J19"/>
    <mergeCell ref="K17:K19"/>
    <mergeCell ref="L17:L19"/>
  </mergeCells>
  <phoneticPr fontId="1"/>
  <dataValidations disablePrompts="1" count="4">
    <dataValidation allowBlank="1" showInputMessage="1" showErrorMessage="1" prompt="建物名 部屋番号まで入力してください。" sqref="J8:O8"/>
    <dataValidation errorStyle="warning" allowBlank="1" showErrorMessage="1" errorTitle="単年度事業です。" error="平成31年3月31日以前の日付になっていますか？" sqref="J12:L12"/>
    <dataValidation type="list" allowBlank="1" showInputMessage="1" showErrorMessage="1" sqref="C9:F9">
      <formula1>$Q$15:$Q$23</formula1>
    </dataValidation>
    <dataValidation type="list" allowBlank="1" showInputMessage="1" showErrorMessage="1" sqref="C24:N24">
      <formula1>$Q$24:$R$24</formula1>
    </dataValidation>
  </dataValidations>
  <printOptions horizontalCentered="1"/>
  <pageMargins left="0.23622047244094491" right="0.23622047244094491" top="0.15748031496062992" bottom="0.15748031496062992" header="0.31496062992125984" footer="0.31496062992125984"/>
  <pageSetup paperSize="9" scale="8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Check Box 7">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2296" r:id="rId5" name="Check Box 8">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297" r:id="rId6" name="Check Box 9">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2298" r:id="rId7" name="Check Box 10">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299" r:id="rId8" name="Check Box 11">
              <controlPr defaultSize="0" autoFill="0" autoLine="0" autoPict="0">
                <anchor moveWithCells="1">
                  <from>
                    <xdr:col>2</xdr:col>
                    <xdr:colOff>57150</xdr:colOff>
                    <xdr:row>9</xdr:row>
                    <xdr:rowOff>85725</xdr:rowOff>
                  </from>
                  <to>
                    <xdr:col>2</xdr:col>
                    <xdr:colOff>342900</xdr:colOff>
                    <xdr:row>9</xdr:row>
                    <xdr:rowOff>323850</xdr:rowOff>
                  </to>
                </anchor>
              </controlPr>
            </control>
          </mc:Choice>
        </mc:AlternateContent>
        <mc:AlternateContent xmlns:mc="http://schemas.openxmlformats.org/markup-compatibility/2006">
          <mc:Choice Requires="x14">
            <control shapeId="12300" r:id="rId9" name="Check Box 12">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301" r:id="rId10" name="Check Box 13">
              <controlPr defaultSize="0" autoFill="0" autoLine="0" autoPict="0">
                <anchor moveWithCells="1">
                  <from>
                    <xdr:col>2</xdr:col>
                    <xdr:colOff>57150</xdr:colOff>
                    <xdr:row>10</xdr:row>
                    <xdr:rowOff>85725</xdr:rowOff>
                  </from>
                  <to>
                    <xdr:col>2</xdr:col>
                    <xdr:colOff>342900</xdr:colOff>
                    <xdr:row>10</xdr:row>
                    <xdr:rowOff>323850</xdr:rowOff>
                  </to>
                </anchor>
              </controlPr>
            </control>
          </mc:Choice>
        </mc:AlternateContent>
        <mc:AlternateContent xmlns:mc="http://schemas.openxmlformats.org/markup-compatibility/2006">
          <mc:Choice Requires="x14">
            <control shapeId="12302" r:id="rId11" name="Check Box 14">
              <controlPr defaultSize="0" autoFill="0" autoLine="0" autoPict="0">
                <anchor moveWithCells="1">
                  <from>
                    <xdr:col>4</xdr:col>
                    <xdr:colOff>57150</xdr:colOff>
                    <xdr:row>10</xdr:row>
                    <xdr:rowOff>85725</xdr:rowOff>
                  </from>
                  <to>
                    <xdr:col>4</xdr:col>
                    <xdr:colOff>342900</xdr:colOff>
                    <xdr:row>10</xdr:row>
                    <xdr:rowOff>323850</xdr:rowOff>
                  </to>
                </anchor>
              </controlPr>
            </control>
          </mc:Choice>
        </mc:AlternateContent>
        <mc:AlternateContent xmlns:mc="http://schemas.openxmlformats.org/markup-compatibility/2006">
          <mc:Choice Requires="x14">
            <control shapeId="12303" r:id="rId12" name="Check Box 15">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305" r:id="rId14" name="Check Box 17">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mc:AlternateContent xmlns:mc="http://schemas.openxmlformats.org/markup-compatibility/2006">
          <mc:Choice Requires="x14">
            <control shapeId="12306" r:id="rId15" name="Check Box 18">
              <controlPr defaultSize="0" autoFill="0" autoLine="0" autoPict="0">
                <anchor moveWithCells="1">
                  <from>
                    <xdr:col>4</xdr:col>
                    <xdr:colOff>57150</xdr:colOff>
                    <xdr:row>9</xdr:row>
                    <xdr:rowOff>85725</xdr:rowOff>
                  </from>
                  <to>
                    <xdr:col>4</xdr:col>
                    <xdr:colOff>342900</xdr:colOff>
                    <xdr:row>9</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K29"/>
  <sheetViews>
    <sheetView workbookViewId="0">
      <selection activeCell="J2" sqref="J2:L2"/>
    </sheetView>
  </sheetViews>
  <sheetFormatPr defaultColWidth="8.875" defaultRowHeight="13.5" outlineLevelCol="1"/>
  <cols>
    <col min="1" max="1" width="23" style="75" customWidth="1"/>
    <col min="2" max="2" width="71.375" style="75" customWidth="1"/>
    <col min="3" max="3" width="8.875" style="75" customWidth="1"/>
    <col min="4" max="10" width="8.875" style="75" hidden="1" customWidth="1" outlineLevel="1"/>
    <col min="11" max="11" width="8.875" style="75" collapsed="1"/>
    <col min="12" max="16384" width="8.875" style="75"/>
  </cols>
  <sheetData>
    <row r="1" spans="1:8" ht="18.75">
      <c r="A1" s="305" t="s">
        <v>132</v>
      </c>
      <c r="B1" s="305"/>
    </row>
    <row r="3" spans="1:8" ht="50.45" customHeight="1">
      <c r="A3" s="306" t="s">
        <v>113</v>
      </c>
      <c r="B3" s="306"/>
    </row>
    <row r="4" spans="1:8" ht="13.9" customHeight="1">
      <c r="A4" s="76"/>
      <c r="B4" s="76"/>
    </row>
    <row r="5" spans="1:8" ht="30.75" customHeight="1">
      <c r="A5" s="77" t="s">
        <v>83</v>
      </c>
      <c r="B5" s="92" t="s">
        <v>107</v>
      </c>
    </row>
    <row r="6" spans="1:8" ht="30.75" customHeight="1">
      <c r="A6" s="78" t="s">
        <v>84</v>
      </c>
      <c r="B6" s="93" t="s">
        <v>123</v>
      </c>
    </row>
    <row r="7" spans="1:8" ht="30.75" customHeight="1">
      <c r="A7" s="79" t="s">
        <v>85</v>
      </c>
      <c r="B7" s="91" t="s">
        <v>146</v>
      </c>
    </row>
    <row r="8" spans="1:8" ht="30.75" customHeight="1">
      <c r="A8" s="79" t="s">
        <v>86</v>
      </c>
      <c r="B8" s="115" t="s">
        <v>103</v>
      </c>
    </row>
    <row r="9" spans="1:8" ht="30.75" customHeight="1">
      <c r="A9" s="307" t="s">
        <v>87</v>
      </c>
      <c r="B9" s="94" t="s">
        <v>88</v>
      </c>
      <c r="C9" s="82" t="s">
        <v>93</v>
      </c>
      <c r="D9" s="75" t="s">
        <v>88</v>
      </c>
      <c r="E9" s="75" t="s">
        <v>89</v>
      </c>
      <c r="F9" s="75" t="s">
        <v>90</v>
      </c>
      <c r="G9" s="75" t="s">
        <v>91</v>
      </c>
      <c r="H9" s="75" t="s">
        <v>92</v>
      </c>
    </row>
    <row r="10" spans="1:8" ht="30.75" customHeight="1">
      <c r="A10" s="308"/>
      <c r="B10" s="112" t="s">
        <v>165</v>
      </c>
      <c r="C10" s="75" t="s">
        <v>93</v>
      </c>
      <c r="E10" s="113" t="s">
        <v>165</v>
      </c>
    </row>
    <row r="11" spans="1:8" ht="30.75" customHeight="1">
      <c r="A11" s="313"/>
      <c r="B11" s="112" t="s">
        <v>140</v>
      </c>
    </row>
    <row r="12" spans="1:8" ht="30" customHeight="1">
      <c r="A12" s="307" t="s">
        <v>94</v>
      </c>
      <c r="B12" s="94" t="s">
        <v>95</v>
      </c>
      <c r="C12" s="82" t="s">
        <v>93</v>
      </c>
      <c r="D12" s="75" t="s">
        <v>95</v>
      </c>
      <c r="E12" s="75" t="s">
        <v>96</v>
      </c>
    </row>
    <row r="13" spans="1:8" ht="30" customHeight="1">
      <c r="A13" s="308"/>
      <c r="B13" s="81" t="s">
        <v>169</v>
      </c>
      <c r="C13" s="82"/>
    </row>
    <row r="14" spans="1:8" ht="30" customHeight="1">
      <c r="A14" s="79" t="s">
        <v>97</v>
      </c>
      <c r="B14" s="80" t="s">
        <v>108</v>
      </c>
    </row>
    <row r="15" spans="1:8" ht="30" customHeight="1">
      <c r="A15" s="309" t="s">
        <v>85</v>
      </c>
      <c r="B15" s="83" t="s">
        <v>168</v>
      </c>
    </row>
    <row r="16" spans="1:8" ht="30" customHeight="1">
      <c r="A16" s="309"/>
      <c r="B16" s="83" t="s">
        <v>141</v>
      </c>
    </row>
    <row r="17" spans="1:9" ht="30" customHeight="1">
      <c r="A17" s="309"/>
      <c r="B17" s="84" t="s">
        <v>142</v>
      </c>
    </row>
    <row r="18" spans="1:9" ht="30" customHeight="1">
      <c r="A18" s="309"/>
      <c r="B18" s="85" t="s">
        <v>143</v>
      </c>
    </row>
    <row r="19" spans="1:9" ht="40.5" customHeight="1">
      <c r="A19" s="309"/>
      <c r="B19" s="83" t="s">
        <v>166</v>
      </c>
    </row>
    <row r="20" spans="1:9" ht="30" customHeight="1">
      <c r="A20" s="309"/>
      <c r="B20" s="85" t="s">
        <v>167</v>
      </c>
      <c r="I20" s="82"/>
    </row>
    <row r="21" spans="1:9" ht="43.15" customHeight="1">
      <c r="A21" s="309"/>
      <c r="B21" s="85" t="s">
        <v>133</v>
      </c>
    </row>
    <row r="22" spans="1:9" ht="30" customHeight="1">
      <c r="A22" s="310"/>
      <c r="B22" s="86" t="s">
        <v>98</v>
      </c>
    </row>
    <row r="23" spans="1:9" ht="26.45" customHeight="1"/>
    <row r="24" spans="1:9" ht="26.45" customHeight="1">
      <c r="A24" s="311" t="s">
        <v>99</v>
      </c>
      <c r="B24" s="312"/>
    </row>
    <row r="25" spans="1:9" ht="26.45" customHeight="1">
      <c r="A25" s="114">
        <v>45747</v>
      </c>
      <c r="B25" s="75" t="s">
        <v>109</v>
      </c>
    </row>
    <row r="26" spans="1:9" ht="26.45" customHeight="1">
      <c r="B26" s="75" t="s">
        <v>111</v>
      </c>
      <c r="C26" s="82"/>
    </row>
    <row r="27" spans="1:9" ht="26.45" customHeight="1">
      <c r="I27" s="82"/>
    </row>
    <row r="28" spans="1:9" ht="26.45" customHeight="1">
      <c r="A28" s="87"/>
      <c r="F28" s="82"/>
    </row>
    <row r="29" spans="1:9" ht="26.45" customHeight="1">
      <c r="I29" s="82"/>
    </row>
  </sheetData>
  <mergeCells count="6">
    <mergeCell ref="A1:B1"/>
    <mergeCell ref="A3:B3"/>
    <mergeCell ref="A12:A13"/>
    <mergeCell ref="A15:A22"/>
    <mergeCell ref="A24:B24"/>
    <mergeCell ref="A9:A11"/>
  </mergeCells>
  <phoneticPr fontId="1"/>
  <dataValidations count="3">
    <dataValidation type="list" allowBlank="1" showInputMessage="1" showErrorMessage="1" sqref="B9">
      <formula1>$D$9:$H$9</formula1>
    </dataValidation>
    <dataValidation type="list" allowBlank="1" showInputMessage="1" showErrorMessage="1" sqref="B12">
      <formula1>$C$12:$E$12</formula1>
    </dataValidation>
    <dataValidation type="list" allowBlank="1" showInputMessage="1" showErrorMessage="1" sqref="B10">
      <formula1>$E$10</formula1>
    </dataValidation>
  </dataValidations>
  <pageMargins left="0.7" right="0.7" top="0.75" bottom="0.75" header="0.3" footer="0.3"/>
  <pageSetup paperSize="9" scale="94"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（第7号）実績報告書 </vt:lpstr>
      <vt:lpstr>（様式7-2）実績報告内訳書（事業所別）</vt:lpstr>
      <vt:lpstr>（様式7-2）実績報告内訳書（事業所別）区分変更用</vt:lpstr>
      <vt:lpstr>（様式7-3）実績報告内訳書（宿舎別)</vt:lpstr>
      <vt:lpstr>（様式7-3）実績報告内訳書（宿舎別)区分変更用</vt:lpstr>
      <vt:lpstr>（参考様式）実績時雇用証明書（共通)</vt:lpstr>
      <vt:lpstr>'（参考様式）実績時雇用証明書（共通)'!Print_Area</vt:lpstr>
      <vt:lpstr>'（第7号）実績報告書 '!Print_Area</vt:lpstr>
      <vt:lpstr>'（様式7-2）実績報告内訳書（事業所別）'!Print_Area</vt:lpstr>
      <vt:lpstr>'（様式7-2）実績報告内訳書（事業所別）区分変更用'!Print_Area</vt:lpstr>
      <vt:lpstr>'（様式7-3）実績報告内訳書（宿舎別)'!Print_Area</vt:lpstr>
      <vt:lpstr>'（様式7-3）実績報告内訳書（宿舎別)区分変更用'!Print_Area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平林 裕子</cp:lastModifiedBy>
  <cp:lastPrinted>2024-10-02T08:30:15Z</cp:lastPrinted>
  <dcterms:created xsi:type="dcterms:W3CDTF">2016-04-25T06:27:57Z</dcterms:created>
  <dcterms:modified xsi:type="dcterms:W3CDTF">2024-10-07T04:47:32Z</dcterms:modified>
</cp:coreProperties>
</file>