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172.18.100.94\荒川02\子育て支援部\子育て支援課\06_指導検査担当\【058】指導検査\【10】　施設調査書\【2024(R06)】\01_認可保育所\02_施設調査書改訂作業\私立・公立\06_完成\01_民設民営\060418_最終確認\"/>
    </mc:Choice>
  </mc:AlternateContent>
  <xr:revisionPtr revIDLastSave="0" documentId="13_ncr:1_{DB137C7B-2ABF-44F6-A2FE-9E013954FB44}" xr6:coauthVersionLast="47" xr6:coauthVersionMax="47" xr10:uidLastSave="{00000000-0000-0000-0000-000000000000}"/>
  <bookViews>
    <workbookView xWindow="-90" yWindow="-16320" windowWidth="29040" windowHeight="15990" tabRatio="891" xr2:uid="{00000000-000D-0000-FFFF-FFFF00000000}"/>
  </bookViews>
  <sheets>
    <sheet name="P0(表紙)" sheetId="207" r:id="rId1"/>
    <sheet name="P1(運営)" sheetId="208" r:id="rId2"/>
    <sheet name="P2(運営)" sheetId="271" r:id="rId3"/>
    <sheet name="P3(運営)" sheetId="272" r:id="rId4"/>
    <sheet name="P4(運営)" sheetId="210" r:id="rId5"/>
    <sheet name="P5(運営)" sheetId="211" r:id="rId6"/>
    <sheet name="P6(運営)" sheetId="212" r:id="rId7"/>
    <sheet name="P7(運営)" sheetId="213" r:id="rId8"/>
    <sheet name="P8(運営)" sheetId="214" r:id="rId9"/>
    <sheet name="P9(運営)" sheetId="218" r:id="rId10"/>
    <sheet name="P10(運営)" sheetId="219" r:id="rId11"/>
    <sheet name="P11(運営)" sheetId="220" r:id="rId12"/>
    <sheet name="P12(運営)" sheetId="221" r:id="rId13"/>
    <sheet name="P13(運営)" sheetId="222" r:id="rId14"/>
    <sheet name="P14(運営)" sheetId="225" r:id="rId15"/>
    <sheet name="P15(運営)" sheetId="224" r:id="rId16"/>
    <sheet name="P16(運営)" sheetId="226" r:id="rId17"/>
    <sheet name="P17(運営)" sheetId="227" r:id="rId18"/>
    <sheet name="P18(運営)" sheetId="228" r:id="rId19"/>
    <sheet name="P19(運営)" sheetId="229" r:id="rId20"/>
    <sheet name="P20(一時) " sheetId="293" r:id="rId21"/>
    <sheet name="P21(一時) " sheetId="294" r:id="rId22"/>
    <sheet name="P22(病児)" sheetId="295" r:id="rId23"/>
    <sheet name="P23(病児)" sheetId="296" r:id="rId24"/>
    <sheet name="P24(保育)" sheetId="273" r:id="rId25"/>
    <sheet name="P25(保育)" sheetId="274" r:id="rId26"/>
    <sheet name="P26(保育)" sheetId="275" r:id="rId27"/>
    <sheet name="P27(保育)" sheetId="276" r:id="rId28"/>
    <sheet name="P28(保育)" sheetId="277" r:id="rId29"/>
    <sheet name="P29(保育)" sheetId="278" r:id="rId30"/>
    <sheet name="P30(保育)" sheetId="279" r:id="rId31"/>
    <sheet name="P31(保育)" sheetId="280" r:id="rId32"/>
    <sheet name="P32(保育)" sheetId="281" r:id="rId33"/>
    <sheet name="P33(保育)" sheetId="282" r:id="rId34"/>
    <sheet name="P34(保育)" sheetId="283" r:id="rId35"/>
    <sheet name="P35(保育)" sheetId="284" r:id="rId36"/>
    <sheet name="P36(保育)" sheetId="285" r:id="rId37"/>
    <sheet name="P37(保育)" sheetId="286" r:id="rId38"/>
    <sheet name="P38(保育)" sheetId="287" r:id="rId39"/>
    <sheet name="P39(保育)" sheetId="288" r:id="rId40"/>
    <sheet name="P40(保育)" sheetId="289" r:id="rId41"/>
    <sheet name="P41(保育)" sheetId="290" r:id="rId42"/>
    <sheet name="P42(保育) " sheetId="291" r:id="rId43"/>
    <sheet name="P43(保育)" sheetId="292" r:id="rId44"/>
    <sheet name="P44(会計)" sheetId="297" r:id="rId45"/>
    <sheet name="P45(会計)" sheetId="298" r:id="rId46"/>
    <sheet name="P46(会計)" sheetId="299" r:id="rId47"/>
    <sheet name="P47(会計)" sheetId="313" r:id="rId48"/>
    <sheet name="P48(会計)" sheetId="312" r:id="rId49"/>
    <sheet name="P49(会計)" sheetId="311" r:id="rId50"/>
    <sheet name="P50(会計)" sheetId="310" r:id="rId51"/>
    <sheet name="P51(会計)" sheetId="309" r:id="rId52"/>
    <sheet name="P52(会計)" sheetId="308" r:id="rId53"/>
    <sheet name="P53(会計)" sheetId="307" r:id="rId54"/>
    <sheet name="P54(会計)" sheetId="306" r:id="rId55"/>
    <sheet name="P55(会計)" sheetId="305" r:id="rId56"/>
    <sheet name="P56(会計)" sheetId="304" r:id="rId57"/>
    <sheet name="P57(会計)" sheetId="303" r:id="rId58"/>
    <sheet name="P58(会計)" sheetId="302" r:id="rId59"/>
    <sheet name="P59(会計)" sheetId="301" r:id="rId60"/>
    <sheet name="P60(会計)" sheetId="300" r:id="rId61"/>
  </sheets>
  <definedNames>
    <definedName name="___xlfn_BAHTTEXT">#N/A</definedName>
    <definedName name="___xlfn_COUNTIFS">#N/A</definedName>
    <definedName name="___xlfn_IFERROR">#N/A</definedName>
    <definedName name="__xlfn_BAHTTEXT">#N/A</definedName>
    <definedName name="__xlfn_COUNTIFS">#N/A</definedName>
    <definedName name="__xlfn_IFERROR">#N/A</definedName>
    <definedName name="_xlnm.Print_Area" localSheetId="0">'P0(表紙)'!$A$1:$H$27</definedName>
    <definedName name="_xlnm.Print_Area" localSheetId="1">'P1(運営)'!$A$1:$H$22</definedName>
    <definedName name="_xlnm.Print_Area" localSheetId="10">'P10(運営)'!$A$1:$J$26</definedName>
    <definedName name="_xlnm.Print_Area" localSheetId="11">'P11(運営)'!$A$1:$J$19</definedName>
    <definedName name="_xlnm.Print_Area" localSheetId="12">'P12(運営)'!$A$1:$I$23</definedName>
    <definedName name="_xlnm.Print_Area" localSheetId="13">'P13(運営)'!$A$1:$P$30</definedName>
    <definedName name="_xlnm.Print_Area" localSheetId="15">'P15(運営)'!$A$1:$H$25</definedName>
    <definedName name="_xlnm.Print_Area" localSheetId="16">'P16(運営)'!$A$1:$F$27</definedName>
    <definedName name="_xlnm.Print_Area" localSheetId="17">'P17(運営)'!$A$1:$O$25</definedName>
    <definedName name="_xlnm.Print_Area" localSheetId="18">'P18(運営)'!$A$1:$J$25</definedName>
    <definedName name="_xlnm.Print_Area" localSheetId="19">'P19(運営)'!$A$1:$J$26</definedName>
    <definedName name="_xlnm.Print_Area" localSheetId="2">'P2(運営)'!$A$1:$N$28</definedName>
    <definedName name="_xlnm.Print_Area" localSheetId="20">'P20(一時) '!$A$1:$S$38</definedName>
    <definedName name="_xlnm.Print_Area" localSheetId="21">'P21(一時) '!$A$1:$V$33</definedName>
    <definedName name="_xlnm.Print_Area" localSheetId="22">'P22(病児)'!$A$1:$W$39</definedName>
    <definedName name="_xlnm.Print_Area" localSheetId="23">'P23(病児)'!$A$1:$P$41</definedName>
    <definedName name="_xlnm.Print_Area" localSheetId="24">'P24(保育)'!$A$1:$G$21</definedName>
    <definedName name="_xlnm.Print_Area" localSheetId="25">'P25(保育)'!$A$1:$H$18</definedName>
    <definedName name="_xlnm.Print_Area" localSheetId="26">'P26(保育)'!$A$1:$K$19</definedName>
    <definedName name="_xlnm.Print_Area" localSheetId="27">'P27(保育)'!$A$1:$I$26</definedName>
    <definedName name="_xlnm.Print_Area" localSheetId="28">'P28(保育)'!$A$1:$H$22</definedName>
    <definedName name="_xlnm.Print_Area" localSheetId="29">'P29(保育)'!$A$1:$L$27</definedName>
    <definedName name="_xlnm.Print_Area" localSheetId="3">'P3(運営)'!$A$1:$Y$28</definedName>
    <definedName name="_xlnm.Print_Area" localSheetId="30">'P30(保育)'!$A$1:$O$30</definedName>
    <definedName name="_xlnm.Print_Area" localSheetId="31">'P31(保育)'!$A$1:$L$33</definedName>
    <definedName name="_xlnm.Print_Area" localSheetId="32">'P32(保育)'!$A$1:$J$21</definedName>
    <definedName name="_xlnm.Print_Area" localSheetId="33">'P33(保育)'!$A$1:$K$25</definedName>
    <definedName name="_xlnm.Print_Area" localSheetId="34">'P34(保育)'!$A$1:$H$15</definedName>
    <definedName name="_xlnm.Print_Area" localSheetId="35">'P35(保育)'!$A$1:$L$26</definedName>
    <definedName name="_xlnm.Print_Area" localSheetId="36">'P36(保育)'!$A$1:$J$25</definedName>
    <definedName name="_xlnm.Print_Area" localSheetId="37">'P37(保育)'!$A$1:$K$17</definedName>
    <definedName name="_xlnm.Print_Area" localSheetId="38">'P38(保育)'!$A$1:$H$30</definedName>
    <definedName name="_xlnm.Print_Area" localSheetId="4">'P4(運営)'!$A$1:$I$30</definedName>
    <definedName name="_xlnm.Print_Area" localSheetId="40">'P40(保育)'!$A$1:$J$21</definedName>
    <definedName name="_xlnm.Print_Area" localSheetId="42">'P42(保育) '!$A$1:$O$19</definedName>
    <definedName name="_xlnm.Print_Area" localSheetId="44">'P44(会計)'!$A$1:$K$33</definedName>
    <definedName name="_xlnm.Print_Area" localSheetId="45">'P45(会計)'!$A$1:$I$31</definedName>
    <definedName name="_xlnm.Print_Area" localSheetId="46">'P46(会計)'!$A$1:$J$30</definedName>
    <definedName name="_xlnm.Print_Area" localSheetId="47">'P47(会計)'!$A$1:$J$21</definedName>
    <definedName name="_xlnm.Print_Area" localSheetId="48">'P48(会計)'!$A$1:$L$23</definedName>
    <definedName name="_xlnm.Print_Area" localSheetId="49">'P49(会計)'!$A$1:$J$19</definedName>
    <definedName name="_xlnm.Print_Area" localSheetId="5">'P5(運営)'!$A$1:$H$27</definedName>
    <definedName name="_xlnm.Print_Area" localSheetId="50">'P50(会計)'!$A$1:$L$25</definedName>
    <definedName name="_xlnm.Print_Area" localSheetId="51">'P51(会計)'!$A$1:$E$22</definedName>
    <definedName name="_xlnm.Print_Area" localSheetId="53">'P53(会計)'!$A$1:$I$15</definedName>
    <definedName name="_xlnm.Print_Area" localSheetId="54">'P54(会計)'!$A$1:$F$21</definedName>
    <definedName name="_xlnm.Print_Area" localSheetId="55">'P55(会計)'!$A$1:$F$19</definedName>
    <definedName name="_xlnm.Print_Area" localSheetId="56">'P56(会計)'!$A$1:$H$29</definedName>
    <definedName name="_xlnm.Print_Area" localSheetId="57">'P57(会計)'!$A$1:$R$29</definedName>
    <definedName name="_xlnm.Print_Area" localSheetId="58">'P58(会計)'!$A$1:$H$18</definedName>
    <definedName name="_xlnm.Print_Area" localSheetId="59">'P59(会計)'!$A$1:$O$37</definedName>
    <definedName name="_xlnm.Print_Area" localSheetId="60">'P60(会計)'!$A$1:$E$20</definedName>
    <definedName name="_xlnm.Print_Area" localSheetId="7">'P7(運営)'!$A$1:$J$23</definedName>
    <definedName name="_xlnm.Print_Area" localSheetId="8">'P8(運営)'!$A$1:$L$31</definedName>
    <definedName name="_xlnm.Print_Area" localSheetId="9">'P9(運営)'!$A$1:$M$22</definedName>
    <definedName name="Z_89D8F993_CECA_40F6_9D46_C17D16FCB9E5_.wvu.PrintArea" localSheetId="0" hidden="1">'P0(表紙)'!$A$1:$H$27</definedName>
    <definedName name="Z_89D8F993_CECA_40F6_9D46_C17D16FCB9E5_.wvu.PrintArea" localSheetId="1" hidden="1">'P1(運営)'!$A$1:$H$22</definedName>
    <definedName name="Z_89D8F993_CECA_40F6_9D46_C17D16FCB9E5_.wvu.PrintArea" localSheetId="15" hidden="1">'P15(運営)'!$A$4:$I$14</definedName>
    <definedName name="Z_89D8F993_CECA_40F6_9D46_C17D16FCB9E5_.wvu.PrintArea" localSheetId="17" hidden="1">'P17(運営)'!$A$1:$O$25</definedName>
    <definedName name="Z_89D8F993_CECA_40F6_9D46_C17D16FCB9E5_.wvu.PrintArea" localSheetId="19" hidden="1">'P19(運営)'!$A$4:$I$6</definedName>
    <definedName name="Z_89D8F993_CECA_40F6_9D46_C17D16FCB9E5_.wvu.PrintArea" localSheetId="4" hidden="1">'P4(運営)'!$A$8:$I$30</definedName>
    <definedName name="Z_89D8F993_CECA_40F6_9D46_C17D16FCB9E5_.wvu.PrintArea" localSheetId="44" hidden="1">'P44(会計)'!$A$1:$K$33</definedName>
    <definedName name="Z_89D8F993_CECA_40F6_9D46_C17D16FCB9E5_.wvu.PrintArea" localSheetId="45" hidden="1">'P45(会計)'!$A$1:$G$24</definedName>
    <definedName name="Z_89D8F993_CECA_40F6_9D46_C17D16FCB9E5_.wvu.PrintArea" localSheetId="46" hidden="1">'P46(会計)'!$A$1:$K$31</definedName>
    <definedName name="Z_89D8F993_CECA_40F6_9D46_C17D16FCB9E5_.wvu.PrintArea" localSheetId="47" hidden="1">'P47(会計)'!$A$1:$J$21</definedName>
    <definedName name="Z_89D8F993_CECA_40F6_9D46_C17D16FCB9E5_.wvu.PrintArea" localSheetId="48" hidden="1">'P48(会計)'!$A$1:$M$23</definedName>
    <definedName name="Z_89D8F993_CECA_40F6_9D46_C17D16FCB9E5_.wvu.PrintArea" localSheetId="5" hidden="1">'P5(運営)'!$A$1:$H$27</definedName>
    <definedName name="Z_89D8F993_CECA_40F6_9D46_C17D16FCB9E5_.wvu.PrintArea" localSheetId="50" hidden="1">'P50(会計)'!$A$1:$M$26</definedName>
    <definedName name="Z_89D8F993_CECA_40F6_9D46_C17D16FCB9E5_.wvu.PrintArea" localSheetId="51" hidden="1">'P51(会計)'!$A$1:$H$25</definedName>
    <definedName name="Z_89D8F993_CECA_40F6_9D46_C17D16FCB9E5_.wvu.PrintArea" localSheetId="54" hidden="1">'P54(会計)'!$A$1:$F$21</definedName>
    <definedName name="Z_89D8F993_CECA_40F6_9D46_C17D16FCB9E5_.wvu.PrintArea" localSheetId="55" hidden="1">'P55(会計)'!$A$1:$H$21</definedName>
    <definedName name="Z_89D8F993_CECA_40F6_9D46_C17D16FCB9E5_.wvu.PrintArea" localSheetId="56" hidden="1">'P56(会計)'!$A$1:$H$29</definedName>
    <definedName name="Z_89D8F993_CECA_40F6_9D46_C17D16FCB9E5_.wvu.PrintArea" localSheetId="57" hidden="1">'P57(会計)'!$A$1:$R$29</definedName>
    <definedName name="Z_89D8F993_CECA_40F6_9D46_C17D16FCB9E5_.wvu.PrintArea" localSheetId="58" hidden="1">'P58(会計)'!$A$2:$H$18</definedName>
    <definedName name="Z_89D8F993_CECA_40F6_9D46_C17D16FCB9E5_.wvu.PrintArea" localSheetId="59" hidden="1">'P59(会計)'!$A$1:$O$38</definedName>
    <definedName name="Z_89D8F993_CECA_40F6_9D46_C17D16FCB9E5_.wvu.PrintArea" localSheetId="60" hidden="1">'P60(会計)'!$A$1:$E$21</definedName>
    <definedName name="Z_89D8F993_CECA_40F6_9D46_C17D16FCB9E5_.wvu.PrintArea" localSheetId="7" hidden="1">'P7(運営)'!$A$1:$J$23</definedName>
    <definedName name="Z_89D8F993_CECA_40F6_9D46_C17D16FCB9E5_.wvu.PrintArea" localSheetId="9" hidden="1">'P9(運営)'!$A$1:$M$22</definedName>
    <definedName name="Z_89D8F993_CECA_40F6_9D46_C17D16FCB9E5_.wvu.Rows" localSheetId="0" hidden="1">'P0(表紙)'!$1:$1</definedName>
    <definedName name="あ" localSheetId="20">#REF!</definedName>
    <definedName name="あ" localSheetId="21">#REF!</definedName>
    <definedName name="あ" localSheetId="22">#REF!</definedName>
    <definedName name="あ" localSheetId="23">#REF!</definedName>
    <definedName name="あ" localSheetId="24">#REF!</definedName>
    <definedName name="あ" localSheetId="25">#REF!</definedName>
    <definedName name="あ" localSheetId="26">#REF!</definedName>
    <definedName name="あ" localSheetId="27">#REF!</definedName>
    <definedName name="あ" localSheetId="28">#REF!</definedName>
    <definedName name="あ" localSheetId="29">#REF!</definedName>
    <definedName name="あ" localSheetId="30">#REF!</definedName>
    <definedName name="あ" localSheetId="31">#REF!</definedName>
    <definedName name="あ" localSheetId="32">#REF!</definedName>
    <definedName name="あ" localSheetId="33">#REF!</definedName>
    <definedName name="あ" localSheetId="34">#REF!</definedName>
    <definedName name="あ" localSheetId="35">#REF!</definedName>
    <definedName name="あ" localSheetId="36">#REF!</definedName>
    <definedName name="あ" localSheetId="37">#REF!</definedName>
    <definedName name="あ" localSheetId="38">#REF!</definedName>
    <definedName name="あ" localSheetId="39">#REF!</definedName>
    <definedName name="あ" localSheetId="40">#REF!</definedName>
    <definedName name="あ" localSheetId="41">#REF!</definedName>
    <definedName name="あ" localSheetId="42">#REF!</definedName>
    <definedName name="あ" localSheetId="43">#REF!</definedName>
    <definedName name="あ" localSheetId="44">#REF!</definedName>
    <definedName name="あ" localSheetId="45">#REF!</definedName>
    <definedName name="あ" localSheetId="46">#REF!</definedName>
    <definedName name="あ" localSheetId="47">#REF!</definedName>
    <definedName name="あ" localSheetId="48">#REF!</definedName>
    <definedName name="あ" localSheetId="49">#REF!</definedName>
    <definedName name="あ" localSheetId="50">#REF!</definedName>
    <definedName name="あ" localSheetId="51">#REF!</definedName>
    <definedName name="あ" localSheetId="52">#REF!</definedName>
    <definedName name="あ" localSheetId="53">#REF!</definedName>
    <definedName name="あ" localSheetId="54">#REF!</definedName>
    <definedName name="あ" localSheetId="55">#REF!</definedName>
    <definedName name="あ" localSheetId="56">#REF!</definedName>
    <definedName name="あ" localSheetId="57">#REF!</definedName>
    <definedName name="あ" localSheetId="58">#REF!</definedName>
    <definedName name="あ" localSheetId="59">#REF!</definedName>
    <definedName name="あ" localSheetId="60">#REF!</definedName>
    <definedName name="あ">#REF!</definedName>
  </definedNames>
  <calcPr calcId="191029"/>
  <customWorkbookViews>
    <customWorkbookView name="全シート表示" guid="{89D8F993-CECA-40F6-9D46-C17D16FCB9E5}" maximized="1" xWindow="-8" yWindow="-8" windowWidth="1382" windowHeight="754" tabRatio="891" activeSheetId="20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1" i="272" l="1"/>
  <c r="G1" i="297"/>
  <c r="F1" i="273"/>
  <c r="D11" i="312"/>
  <c r="L9" i="308"/>
  <c r="L10" i="308"/>
  <c r="L11" i="308"/>
  <c r="L12" i="308"/>
  <c r="L13" i="308"/>
  <c r="D14" i="308"/>
  <c r="I14" i="308"/>
  <c r="J14" i="308"/>
  <c r="K14" i="308"/>
  <c r="M14" i="308"/>
  <c r="N14" i="308"/>
  <c r="O14" i="308"/>
  <c r="P14" i="308"/>
  <c r="Q14" i="308"/>
  <c r="L22" i="308"/>
  <c r="L23" i="308"/>
  <c r="L24" i="308"/>
  <c r="L25" i="308"/>
  <c r="L26" i="308"/>
  <c r="D27" i="308"/>
  <c r="I27" i="308"/>
  <c r="J27" i="308"/>
  <c r="K27" i="308"/>
  <c r="G14" i="301"/>
  <c r="O14" i="301"/>
  <c r="G20" i="301"/>
  <c r="O20" i="301"/>
  <c r="G37" i="301"/>
  <c r="O37" i="301"/>
  <c r="D9" i="300"/>
  <c r="D14" i="300"/>
  <c r="D15" i="300" l="1"/>
  <c r="D18" i="300" s="1"/>
  <c r="L27" i="308"/>
  <c r="L14" i="308"/>
  <c r="D17" i="300" l="1"/>
  <c r="D19" i="300" s="1"/>
  <c r="D12" i="274"/>
  <c r="E12" i="274"/>
  <c r="F12" i="274"/>
  <c r="L24" i="271"/>
  <c r="D21" i="271" l="1"/>
  <c r="D26" i="271"/>
  <c r="D25" i="271"/>
  <c r="G24" i="271"/>
  <c r="F24" i="271"/>
  <c r="E24" i="271"/>
  <c r="D24" i="271"/>
  <c r="I24" i="271" s="1"/>
  <c r="E25" i="271"/>
  <c r="F25" i="271"/>
  <c r="G25" i="271"/>
  <c r="E26" i="271"/>
  <c r="F26" i="271"/>
  <c r="G26" i="271"/>
  <c r="D23" i="271"/>
  <c r="D22" i="271"/>
  <c r="E22" i="271"/>
  <c r="F22" i="271"/>
  <c r="G22" i="271"/>
  <c r="E23" i="271"/>
  <c r="F23" i="271"/>
  <c r="G23" i="271"/>
  <c r="G21" i="271"/>
  <c r="F21" i="271"/>
  <c r="E21" i="271"/>
  <c r="K8" i="271"/>
  <c r="K9" i="271"/>
  <c r="L21" i="271" l="1"/>
  <c r="I26" i="271"/>
  <c r="J24" i="271"/>
  <c r="I23" i="271"/>
  <c r="I25" i="271"/>
  <c r="I22" i="271"/>
  <c r="I21" i="271"/>
  <c r="J21" i="271" l="1"/>
  <c r="J24" i="222"/>
  <c r="K11" i="271" l="1"/>
  <c r="K10" i="271"/>
  <c r="K15" i="271" l="1"/>
  <c r="K14" i="271"/>
  <c r="K13" i="271"/>
  <c r="K12" i="271"/>
  <c r="K7" i="271"/>
  <c r="H24" i="222"/>
  <c r="F1" i="208"/>
  <c r="E1" i="207"/>
  <c r="L24" i="222"/>
  <c r="N24" i="222" s="1"/>
  <c r="H22" i="222"/>
  <c r="H21" i="222"/>
  <c r="H20" i="222"/>
  <c r="H19" i="222"/>
  <c r="H18" i="222"/>
  <c r="H17" i="222"/>
  <c r="H16" i="222"/>
  <c r="H15" i="222"/>
  <c r="G14" i="222"/>
  <c r="F14" i="222"/>
  <c r="E14" i="222"/>
  <c r="D14" i="222"/>
  <c r="C14" i="222"/>
  <c r="B14" i="222"/>
  <c r="L13" i="222"/>
  <c r="H13" i="222"/>
  <c r="H12" i="222"/>
  <c r="G11" i="222"/>
  <c r="F11" i="222"/>
  <c r="E11" i="222"/>
  <c r="D11" i="222"/>
  <c r="C11" i="222"/>
  <c r="B11" i="222"/>
  <c r="L10" i="222"/>
  <c r="H10" i="222"/>
  <c r="H9" i="222"/>
  <c r="F23" i="222" l="1"/>
  <c r="H14" i="222"/>
  <c r="N13" i="222" s="1"/>
  <c r="D23" i="222"/>
  <c r="C23" i="222"/>
  <c r="B23" i="222"/>
  <c r="M11" i="271"/>
  <c r="M10" i="271"/>
  <c r="M8" i="271"/>
  <c r="M7" i="271"/>
  <c r="E23" i="222"/>
  <c r="H11" i="222"/>
  <c r="G23" i="222"/>
  <c r="H23" i="222" l="1"/>
  <c r="N10" i="222"/>
</calcChain>
</file>

<file path=xl/sharedStrings.xml><?xml version="1.0" encoding="utf-8"?>
<sst xmlns="http://schemas.openxmlformats.org/spreadsheetml/2006/main" count="2189" uniqueCount="1552">
  <si>
    <t>施設名</t>
  </si>
  <si>
    <t>０歳児</t>
  </si>
  <si>
    <t>１歳児</t>
  </si>
  <si>
    <t>２歳児</t>
  </si>
  <si>
    <t>３歳児</t>
  </si>
  <si>
    <t>　　　　　４歳以上児</t>
  </si>
  <si>
    <t>計</t>
  </si>
  <si>
    <t>４歳児</t>
  </si>
  <si>
    <t>５歳児</t>
  </si>
  <si>
    <t>-</t>
  </si>
  <si>
    <t>Ａ</t>
  </si>
  <si>
    <t>人</t>
  </si>
  <si>
    <t>合計</t>
  </si>
  <si>
    <t>施設長</t>
  </si>
  <si>
    <t>保育従事職員</t>
  </si>
  <si>
    <t>保育士</t>
  </si>
  <si>
    <t>無資格者
（注５）</t>
  </si>
  <si>
    <t>嘱 託 医　（歯科を含む）</t>
  </si>
  <si>
    <t>有期雇用契約の期間満了に伴う者以外の退職者について記載してください。</t>
  </si>
  <si>
    <t>常勤・非常勤の区別</t>
  </si>
  <si>
    <t>職種</t>
  </si>
  <si>
    <t>年齢</t>
  </si>
  <si>
    <t>退職年月日</t>
  </si>
  <si>
    <t>年</t>
  </si>
  <si>
    <t>月</t>
  </si>
  <si>
    <t>４月</t>
  </si>
  <si>
    <t>５月</t>
  </si>
  <si>
    <t>６月</t>
  </si>
  <si>
    <t>７月</t>
  </si>
  <si>
    <t>８月</t>
  </si>
  <si>
    <t>９月</t>
  </si>
  <si>
    <t>防災訓練</t>
  </si>
  <si>
    <t>　訓練実施日</t>
  </si>
  <si>
    <t>火災</t>
  </si>
  <si>
    <t>避難訓練</t>
  </si>
  <si>
    <t>訓練内容</t>
  </si>
  <si>
    <t>消火訓練</t>
  </si>
  <si>
    <t>通報訓練</t>
  </si>
  <si>
    <t>引渡し訓練</t>
  </si>
  <si>
    <t>その他の訓練（不審者対応訓練等）</t>
  </si>
  <si>
    <t>（注）図上訓練・不審者訓練は、避難訓練の実施に含みません。また、消火器具の点検は消火訓練の実施に含みません。</t>
  </si>
  <si>
    <t>地震</t>
    <phoneticPr fontId="21"/>
  </si>
  <si>
    <t>水害</t>
    <rPh sb="0" eb="2">
      <t>スイガイ</t>
    </rPh>
    <phoneticPr fontId="21"/>
  </si>
  <si>
    <t>想定の　　　　　　　　　　　災害種別</t>
    <rPh sb="14" eb="16">
      <t>サイガイ</t>
    </rPh>
    <rPh sb="16" eb="18">
      <t>シュベツ</t>
    </rPh>
    <phoneticPr fontId="21"/>
  </si>
  <si>
    <t>E</t>
    <phoneticPr fontId="21"/>
  </si>
  <si>
    <t>C</t>
    <phoneticPr fontId="21"/>
  </si>
  <si>
    <t>退職理由（注２）</t>
    <phoneticPr fontId="21"/>
  </si>
  <si>
    <t>在籍年数（注１）</t>
    <rPh sb="5" eb="6">
      <t>チュウ</t>
    </rPh>
    <phoneticPr fontId="21"/>
  </si>
  <si>
    <t>　　　　　　　　　　　　　　　施設番号</t>
  </si>
  <si>
    <t xml:space="preserve"> </t>
    <phoneticPr fontId="21"/>
  </si>
  <si>
    <t>令和</t>
    <rPh sb="0" eb="2">
      <t>レイワ</t>
    </rPh>
    <phoneticPr fontId="21"/>
  </si>
  <si>
    <t>郵便番号</t>
  </si>
  <si>
    <t>施設所在地</t>
  </si>
  <si>
    <t>電話番号</t>
  </si>
  <si>
    <t>ＦＡＸ番号</t>
  </si>
  <si>
    <t>（分園所在地）</t>
    <phoneticPr fontId="21"/>
  </si>
  <si>
    <t>設置主体</t>
  </si>
  <si>
    <t>※経営（設置主体と異なる場合のみ記入）</t>
  </si>
  <si>
    <t>代表者名</t>
  </si>
  <si>
    <t>経営主体</t>
  </si>
  <si>
    <t>施設長名</t>
  </si>
  <si>
    <t>事業開始年月日</t>
  </si>
  <si>
    <t>　　　　直近の認可内容の変更</t>
  </si>
  <si>
    <t>届出年月日</t>
  </si>
  <si>
    <t>変更内容</t>
  </si>
  <si>
    <t>項目</t>
    <rPh sb="0" eb="2">
      <t>コウモク</t>
    </rPh>
    <phoneticPr fontId="21"/>
  </si>
  <si>
    <t xml:space="preserve">記入担当者職名 </t>
    <rPh sb="0" eb="2">
      <t>キニュウ</t>
    </rPh>
    <rPh sb="2" eb="5">
      <t>タントウシャ</t>
    </rPh>
    <rPh sb="5" eb="7">
      <t>ショクメイ</t>
    </rPh>
    <phoneticPr fontId="21"/>
  </si>
  <si>
    <t>記入担当者氏名</t>
    <rPh sb="0" eb="2">
      <t>キニュウ</t>
    </rPh>
    <rPh sb="2" eb="5">
      <t>タントウシャ</t>
    </rPh>
    <rPh sb="5" eb="7">
      <t>シメイ</t>
    </rPh>
    <phoneticPr fontId="21"/>
  </si>
  <si>
    <t>連絡先</t>
    <rPh sb="0" eb="3">
      <t>レンラクサキ</t>
    </rPh>
    <phoneticPr fontId="21"/>
  </si>
  <si>
    <t>【運営管理】</t>
    <rPh sb="1" eb="3">
      <t>ウンエイ</t>
    </rPh>
    <rPh sb="3" eb="5">
      <t>カンリ</t>
    </rPh>
    <phoneticPr fontId="21"/>
  </si>
  <si>
    <t>【保育内容】</t>
    <rPh sb="1" eb="3">
      <t>ホイク</t>
    </rPh>
    <rPh sb="3" eb="5">
      <t>ナイヨウ</t>
    </rPh>
    <phoneticPr fontId="21"/>
  </si>
  <si>
    <t>【会計経理】</t>
    <rPh sb="1" eb="3">
      <t>カイケイ</t>
    </rPh>
    <rPh sb="3" eb="5">
      <t>ケイリ</t>
    </rPh>
    <phoneticPr fontId="21"/>
  </si>
  <si>
    <t>Ⅰ　　運営管理</t>
    <rPh sb="3" eb="5">
      <t>ウンエイ</t>
    </rPh>
    <rPh sb="5" eb="7">
      <t>カンリ</t>
    </rPh>
    <phoneticPr fontId="21"/>
  </si>
  <si>
    <t>備付帳簿</t>
  </si>
  <si>
    <t>（注）作成の有無を記入してください。</t>
  </si>
  <si>
    <t xml:space="preserve"> 　区分</t>
  </si>
  <si>
    <t>帳簿名</t>
  </si>
  <si>
    <t>有無</t>
  </si>
  <si>
    <t>事業計画書</t>
  </si>
  <si>
    <t>給与（賃金）台帳</t>
  </si>
  <si>
    <t>事業報告書</t>
  </si>
  <si>
    <t>社会保険・雇用保険関係書類</t>
  </si>
  <si>
    <t>運</t>
  </si>
  <si>
    <t>管理規程（保育所運営規程等）</t>
  </si>
  <si>
    <t>源泉徴収税関係書類</t>
  </si>
  <si>
    <t>業務分担表</t>
  </si>
  <si>
    <t>労働条件通知書（雇用契約書）</t>
  </si>
  <si>
    <t>職員会議録</t>
  </si>
  <si>
    <t>職員健康診断記録</t>
  </si>
  <si>
    <t>営</t>
  </si>
  <si>
    <t>就業規則（給与規程等を含む）</t>
  </si>
  <si>
    <t>研修関係書類</t>
  </si>
  <si>
    <t>職員履歴書</t>
  </si>
  <si>
    <t>業務日誌（園・施設日誌）</t>
  </si>
  <si>
    <t>資格証明書</t>
  </si>
  <si>
    <t>苦情記録簿</t>
    <rPh sb="0" eb="2">
      <t>クジョウ</t>
    </rPh>
    <rPh sb="2" eb="5">
      <t>キロクボ</t>
    </rPh>
    <phoneticPr fontId="21"/>
  </si>
  <si>
    <t>管</t>
  </si>
  <si>
    <t>労働者名簿</t>
  </si>
  <si>
    <t>児童福祉施設設置認可書（内容変更含む）</t>
  </si>
  <si>
    <t>勤務割（ローテーション）表</t>
  </si>
  <si>
    <t>消防署関係書類</t>
  </si>
  <si>
    <t>出勤簿（タイムカード）</t>
  </si>
  <si>
    <t>避難・消火訓練記録</t>
  </si>
  <si>
    <t>理</t>
  </si>
  <si>
    <t>超過勤務命令簿</t>
  </si>
  <si>
    <t>建物設備関係書類</t>
  </si>
  <si>
    <t>年次有給休暇整理簿</t>
  </si>
  <si>
    <t>退職金関係書類</t>
  </si>
  <si>
    <t>出張命令簿</t>
  </si>
  <si>
    <t>直近の平面図</t>
  </si>
  <si>
    <t>区分</t>
    <phoneticPr fontId="21"/>
  </si>
  <si>
    <t>　実施定員</t>
    <phoneticPr fontId="21"/>
  </si>
  <si>
    <t>Ⅰ運営管理</t>
  </si>
  <si>
    <t>規程等の整備</t>
  </si>
  <si>
    <t>「いる・いない・非該当」を記入してください。</t>
    <rPh sb="8" eb="11">
      <t>ヒガイトウ</t>
    </rPh>
    <phoneticPr fontId="21"/>
  </si>
  <si>
    <t>　　  (ｶ)　保護者に関する区市町村への通知</t>
    <rPh sb="8" eb="11">
      <t>ホゴシャ</t>
    </rPh>
    <rPh sb="12" eb="13">
      <t>カン</t>
    </rPh>
    <rPh sb="15" eb="16">
      <t>ク</t>
    </rPh>
    <rPh sb="16" eb="19">
      <t>シチョウソン</t>
    </rPh>
    <rPh sb="21" eb="23">
      <t>ツウチ</t>
    </rPh>
    <phoneticPr fontId="21"/>
  </si>
  <si>
    <r>
      <rPr>
        <sz val="11"/>
        <rFont val="ＭＳ Ｐゴシック"/>
        <family val="3"/>
        <charset val="128"/>
      </rPr>
      <t>　　(</t>
    </r>
    <r>
      <rPr>
        <sz val="11"/>
        <rFont val="ＭＳ Ｐゴシック"/>
        <family val="3"/>
        <charset val="128"/>
      </rPr>
      <t>ｷ</t>
    </r>
    <r>
      <rPr>
        <sz val="11"/>
        <rFont val="ＭＳ Ｐゴシック"/>
        <family val="3"/>
        <charset val="128"/>
      </rPr>
      <t>)　苦情への対応</t>
    </r>
    <phoneticPr fontId="21"/>
  </si>
  <si>
    <t>　　　・苦情解決の仕組みを整備していますか。</t>
    <phoneticPr fontId="21"/>
  </si>
  <si>
    <t>「いる・いない」を記入してください。</t>
  </si>
  <si>
    <t xml:space="preserve">      ・苦情解決の対応に係る規程やマニュアル等を作成している場合はその名称を記入してください。</t>
    <phoneticPr fontId="21"/>
  </si>
  <si>
    <t>　　　・苦情解決の体制　　（該当者がいる場合は、職名と氏名を記入してください。）</t>
    <rPh sb="24" eb="26">
      <t>ショクメイ</t>
    </rPh>
    <rPh sb="27" eb="29">
      <t>シメイ</t>
    </rPh>
    <rPh sb="30" eb="32">
      <t>キニュウ</t>
    </rPh>
    <phoneticPr fontId="21"/>
  </si>
  <si>
    <t>職名</t>
    <rPh sb="0" eb="2">
      <t>ショクメイ</t>
    </rPh>
    <phoneticPr fontId="21"/>
  </si>
  <si>
    <t>氏名</t>
    <rPh sb="0" eb="2">
      <t>シメイ</t>
    </rPh>
    <phoneticPr fontId="21"/>
  </si>
  <si>
    <t>苦情受付担当者</t>
    <rPh sb="0" eb="2">
      <t>クジョウ</t>
    </rPh>
    <rPh sb="2" eb="4">
      <t>ウケツケ</t>
    </rPh>
    <rPh sb="4" eb="7">
      <t>タントウシャ</t>
    </rPh>
    <phoneticPr fontId="21"/>
  </si>
  <si>
    <t>苦情解決責任者</t>
    <rPh sb="0" eb="2">
      <t>クジョウ</t>
    </rPh>
    <rPh sb="2" eb="4">
      <t>カイケツ</t>
    </rPh>
    <rPh sb="4" eb="7">
      <t>セキニンシャ</t>
    </rPh>
    <phoneticPr fontId="21"/>
  </si>
  <si>
    <t>第三者委員①</t>
    <rPh sb="0" eb="1">
      <t>ダイ</t>
    </rPh>
    <rPh sb="1" eb="3">
      <t>サンシャ</t>
    </rPh>
    <rPh sb="3" eb="5">
      <t>イイン</t>
    </rPh>
    <phoneticPr fontId="21"/>
  </si>
  <si>
    <t>第三者委員②</t>
    <rPh sb="0" eb="1">
      <t>ダイ</t>
    </rPh>
    <rPh sb="1" eb="3">
      <t>サンシャ</t>
    </rPh>
    <rPh sb="3" eb="5">
      <t>イイン</t>
    </rPh>
    <phoneticPr fontId="21"/>
  </si>
  <si>
    <t>　掲示</t>
    <rPh sb="1" eb="3">
      <t>ケイジ</t>
    </rPh>
    <phoneticPr fontId="21"/>
  </si>
  <si>
    <t>掲示場所</t>
    <rPh sb="0" eb="2">
      <t>ケイジ</t>
    </rPh>
    <rPh sb="2" eb="4">
      <t>バショ</t>
    </rPh>
    <phoneticPr fontId="21"/>
  </si>
  <si>
    <t>インターネット</t>
    <phoneticPr fontId="21"/>
  </si>
  <si>
    <t>パンフレット</t>
    <phoneticPr fontId="21"/>
  </si>
  <si>
    <t>パンフレット名称</t>
    <rPh sb="6" eb="8">
      <t>メイショウ</t>
    </rPh>
    <phoneticPr fontId="21"/>
  </si>
  <si>
    <t>その他</t>
    <rPh sb="2" eb="3">
      <t>タ</t>
    </rPh>
    <phoneticPr fontId="21"/>
  </si>
  <si>
    <t>※その他に○をした場合は、具体的に記入してください。</t>
    <rPh sb="3" eb="4">
      <t>タ</t>
    </rPh>
    <rPh sb="9" eb="11">
      <t>バアイ</t>
    </rPh>
    <rPh sb="13" eb="15">
      <t>グタイテ</t>
    </rPh>
    <rPh sb="15" eb="19">
      <t>キニキニュウ</t>
    </rPh>
    <phoneticPr fontId="21"/>
  </si>
  <si>
    <t>　　・　福祉サービス第三者評価等外部の者による評価を受けていますか。受けている場合は、直近の受審年度を記入してください。</t>
    <rPh sb="15" eb="16">
      <t>トウ</t>
    </rPh>
    <rPh sb="16" eb="18">
      <t>ガイブ</t>
    </rPh>
    <rPh sb="19" eb="20">
      <t>モノ</t>
    </rPh>
    <rPh sb="23" eb="25">
      <t>ヒョウカ</t>
    </rPh>
    <phoneticPr fontId="21"/>
  </si>
  <si>
    <t>受審年度</t>
  </si>
  <si>
    <t>年度</t>
  </si>
  <si>
    <t>　　・　結果をどのように公表していますか。該当項目に○をし、必要事項を記入してください。</t>
    <rPh sb="30" eb="32">
      <t>ヒツヨウ</t>
    </rPh>
    <rPh sb="32" eb="34">
      <t>ジコウ</t>
    </rPh>
    <rPh sb="35" eb="37">
      <t>キニュウ</t>
    </rPh>
    <phoneticPr fontId="21"/>
  </si>
  <si>
    <t>　閲覧</t>
    <rPh sb="1" eb="3">
      <t>エツラン</t>
    </rPh>
    <phoneticPr fontId="21"/>
  </si>
  <si>
    <t>インターネット</t>
    <phoneticPr fontId="21"/>
  </si>
  <si>
    <t>※その他に○をした場合は、具体的に記入してください。</t>
    <phoneticPr fontId="21"/>
  </si>
  <si>
    <t>　　(ｹ)　運営委員会の設置状況　（社会福祉法人及び学校法人立以外の保育所は記入してください。）</t>
    <phoneticPr fontId="21"/>
  </si>
  <si>
    <t>　　・　運営委員会を設置していますか。</t>
  </si>
  <si>
    <t>　　・　運営委員会の構成員について、職名、氏名及び人数をそれぞれ記入してください。</t>
    <rPh sb="10" eb="12">
      <t>コウセイ</t>
    </rPh>
    <rPh sb="12" eb="13">
      <t>イン</t>
    </rPh>
    <rPh sb="18" eb="20">
      <t>ショクメイ</t>
    </rPh>
    <rPh sb="21" eb="23">
      <t>シメイ</t>
    </rPh>
    <rPh sb="23" eb="24">
      <t>オヨ</t>
    </rPh>
    <rPh sb="25" eb="27">
      <t>ニンズウ</t>
    </rPh>
    <rPh sb="32" eb="34">
      <t>キニュウ</t>
    </rPh>
    <phoneticPr fontId="21"/>
  </si>
  <si>
    <t>人数</t>
    <rPh sb="0" eb="2">
      <t>ニンズウ</t>
    </rPh>
    <phoneticPr fontId="21"/>
  </si>
  <si>
    <t>学識経験者</t>
    <rPh sb="0" eb="2">
      <t>ガクシキ</t>
    </rPh>
    <rPh sb="2" eb="5">
      <t>ケイケンシャ</t>
    </rPh>
    <phoneticPr fontId="21"/>
  </si>
  <si>
    <t>利用者代表</t>
    <rPh sb="0" eb="3">
      <t>リヨウシャ</t>
    </rPh>
    <rPh sb="3" eb="5">
      <t>ダイヒョウ</t>
    </rPh>
    <phoneticPr fontId="21"/>
  </si>
  <si>
    <t>幹部職員</t>
    <rPh sb="0" eb="2">
      <t>カンブ</t>
    </rPh>
    <rPh sb="2" eb="4">
      <t>ショクイン</t>
    </rPh>
    <phoneticPr fontId="21"/>
  </si>
  <si>
    <t>（開催年月日）</t>
  </si>
  <si>
    <t xml:space="preserve">     (ｺ) 地域住民等との連携及び協力を行う等、どのような地域交流に取り組んでいるか、具体的に記入してください。</t>
    <phoneticPr fontId="21"/>
  </si>
  <si>
    <t>　　イ　管理規程及び重要事項</t>
    <rPh sb="8" eb="9">
      <t>オヨ</t>
    </rPh>
    <rPh sb="10" eb="12">
      <t>ジュウヨウ</t>
    </rPh>
    <rPh sb="12" eb="14">
      <t>ジコウ</t>
    </rPh>
    <phoneticPr fontId="21"/>
  </si>
  <si>
    <t>　　　(ｱ)　管理規程（保育所運営規程等）には荒川区児童福祉施設の設備及び運営の基準に関する条例第16条第2項に基づき、重要事項に関する項目を定</t>
    <phoneticPr fontId="21"/>
  </si>
  <si>
    <t>　　　　　めていますか。</t>
    <phoneticPr fontId="21"/>
  </si>
  <si>
    <t>　　　(ｲ)　施設の見やすい場所に運営規程の概要、職員の勤務の体制、利用者負担額その他の利用申込者の特定教育・保育施設の選択に資すると認めら</t>
    <phoneticPr fontId="21"/>
  </si>
  <si>
    <t>　　　　　れる重要事項を掲示していますか。</t>
    <phoneticPr fontId="21"/>
  </si>
  <si>
    <t>　　ウ　職員の業務分担</t>
  </si>
  <si>
    <t>　　　　　業務分担及び業務責任は明確になっていますか。</t>
    <phoneticPr fontId="21"/>
  </si>
  <si>
    <t>「いる・いない」を記入してください。</t>
    <phoneticPr fontId="21"/>
  </si>
  <si>
    <t>　　エ　業務日誌（園日誌、施設日誌等）を作成していますか。</t>
  </si>
  <si>
    <t>　　オ　職員会議の開催状況</t>
  </si>
  <si>
    <r>
      <rPr>
        <sz val="11"/>
        <rFont val="ＭＳ Ｐゴシック"/>
        <family val="3"/>
        <charset val="128"/>
      </rPr>
      <t>　　　(ｱ)　</t>
    </r>
    <r>
      <rPr>
        <sz val="10.5"/>
        <rFont val="ＭＳ Ｐゴシック"/>
        <family val="3"/>
        <charset val="128"/>
      </rPr>
      <t>各種会議は、職員の意見を運営に反映させる構成になっていますか。</t>
    </r>
    <phoneticPr fontId="21"/>
  </si>
  <si>
    <t>　　　(ｲ)　欠席者に対して、会議の内容を周知していますか。</t>
    <phoneticPr fontId="21"/>
  </si>
  <si>
    <t>　　　(ｳ)　会議録を適正に作成していますか。</t>
    <phoneticPr fontId="21"/>
  </si>
  <si>
    <r>
      <rPr>
        <sz val="11"/>
        <rFont val="ＭＳ Ｐゴシック"/>
        <family val="3"/>
        <charset val="128"/>
      </rPr>
      <t>(2)　就業規則等の制定</t>
    </r>
  </si>
  <si>
    <t>　ア  就業規則等の作成、届出</t>
  </si>
  <si>
    <r>
      <rPr>
        <sz val="11"/>
        <rFont val="ＭＳ Ｐゴシック"/>
        <family val="3"/>
        <charset val="128"/>
      </rPr>
      <t>　 (ｱ)　作成等の有無</t>
    </r>
  </si>
  <si>
    <t>区　　分</t>
  </si>
  <si>
    <t>作成の有無</t>
  </si>
  <si>
    <t>直近改正年月日</t>
  </si>
  <si>
    <t>理事会審議年月日</t>
  </si>
  <si>
    <t>労基署届出</t>
  </si>
  <si>
    <t>労基署受理年月日</t>
    <rPh sb="0" eb="3">
      <t>ロウキショ</t>
    </rPh>
    <phoneticPr fontId="21"/>
  </si>
  <si>
    <r>
      <rPr>
        <sz val="11"/>
        <rFont val="ＭＳ Ｐゴシック"/>
        <family val="3"/>
        <charset val="128"/>
      </rPr>
      <t>特記事項(改正内容等)</t>
    </r>
  </si>
  <si>
    <t>就業規則</t>
  </si>
  <si>
    <t>　給与規程</t>
  </si>
  <si>
    <t>　旅費規程</t>
  </si>
  <si>
    <t>　育児休業規程</t>
  </si>
  <si>
    <t>　介護休業規程</t>
  </si>
  <si>
    <t>非常勤職員就業規則</t>
    <phoneticPr fontId="21"/>
  </si>
  <si>
    <t>３６協定</t>
  </si>
  <si>
    <t>２４協定</t>
  </si>
  <si>
    <t>口座振込に関する
職員の同意書</t>
  </si>
  <si>
    <t>↑「有・無」を記入してください。</t>
  </si>
  <si>
    <t>　　(ｲ)　高年齢者等の雇用の安定等に関する法律の改正に伴う対応をしていますか。該当項目に○をしてください。</t>
    <phoneticPr fontId="21"/>
  </si>
  <si>
    <t>定年制の引上げ</t>
  </si>
  <si>
    <t>※その他に〇をした場合は具体的に記入してください。</t>
    <phoneticPr fontId="21"/>
  </si>
  <si>
    <t>　イ　就業規則等の職員への周知</t>
  </si>
  <si>
    <t>各規程を職員にどのように周知しているか、具体的に記入してください。</t>
    <rPh sb="12" eb="14">
      <t>シュウチ</t>
    </rPh>
    <rPh sb="20" eb="23">
      <t>グタイテキ</t>
    </rPh>
    <rPh sb="24" eb="26">
      <t>キニュウ</t>
    </rPh>
    <phoneticPr fontId="21"/>
  </si>
  <si>
    <t>　　　</t>
    <phoneticPr fontId="21"/>
  </si>
  <si>
    <t xml:space="preserve">     (ｱ)　採用時に職務内容、給与等の労働条件をどのように明示していますか。該当するものに〇をしてください。</t>
    <rPh sb="41" eb="43">
      <t>ガイトウ</t>
    </rPh>
    <phoneticPr fontId="21"/>
  </si>
  <si>
    <t>労働条件通知書</t>
    <rPh sb="0" eb="2">
      <t>ロウドウ</t>
    </rPh>
    <rPh sb="2" eb="4">
      <t>ジョウケン</t>
    </rPh>
    <rPh sb="4" eb="7">
      <t>ツウチショ</t>
    </rPh>
    <phoneticPr fontId="21"/>
  </si>
  <si>
    <t>雇用契約書</t>
    <rPh sb="0" eb="2">
      <t>コヨウ</t>
    </rPh>
    <rPh sb="2" eb="5">
      <t>ケイヤクショ</t>
    </rPh>
    <phoneticPr fontId="21"/>
  </si>
  <si>
    <t>その他</t>
  </si>
  <si>
    <t>　　　　　　</t>
    <phoneticPr fontId="21"/>
  </si>
  <si>
    <t>育児休業</t>
  </si>
  <si>
    <t>人</t>
    <rPh sb="0" eb="1">
      <t>ニン</t>
    </rPh>
    <phoneticPr fontId="21"/>
  </si>
  <si>
    <t>介護休業</t>
  </si>
  <si>
    <t>出勤・退勤に関するもの（タイムカード）</t>
  </si>
  <si>
    <t>出張（外出）に関するもの</t>
  </si>
  <si>
    <t>所定時間外勤務に関するもの</t>
  </si>
  <si>
    <t>休暇取得に関するもの</t>
  </si>
  <si>
    <t>衛生管理者及び産業医の選任及び届出</t>
  </si>
  <si>
    <t>衛生委員会（月１回以上）の開催</t>
  </si>
  <si>
    <t>ストレスチェックの実施</t>
  </si>
  <si>
    <t>定期健康診断結果報告書の提出</t>
  </si>
  <si>
    <t>　 ア　研修計画を作成していますか。</t>
    <rPh sb="9" eb="11">
      <t>サクセイ</t>
    </rPh>
    <phoneticPr fontId="21"/>
  </si>
  <si>
    <t>レポートの回覧</t>
  </si>
  <si>
    <t>職員会議報告</t>
  </si>
  <si>
    <t xml:space="preserve">    ア　兼務の状況</t>
  </si>
  <si>
    <t>どちらかに○をしてください。</t>
  </si>
  <si>
    <t>専任</t>
  </si>
  <si>
    <t>兼任・兼業</t>
    <phoneticPr fontId="21"/>
  </si>
  <si>
    <t>３　建物設備の管理</t>
  </si>
  <si>
    <t>建築年月日</t>
  </si>
  <si>
    <t>備考</t>
  </si>
  <si>
    <t>室数</t>
  </si>
  <si>
    <t>面積</t>
  </si>
  <si>
    <t>１階
面積</t>
  </si>
  <si>
    <t>２階
面積</t>
  </si>
  <si>
    <t>３階以上面積</t>
  </si>
  <si>
    <t>基準面積</t>
  </si>
  <si>
    <t>　　必要面積</t>
  </si>
  <si>
    <t>乳児室</t>
    <phoneticPr fontId="21"/>
  </si>
  <si>
    <t>２歳未満児
3.3㎡/人</t>
    <rPh sb="11" eb="12">
      <t>ニン</t>
    </rPh>
    <phoneticPr fontId="21"/>
  </si>
  <si>
    <t>ほふく室</t>
    <rPh sb="3" eb="4">
      <t>シツ</t>
    </rPh>
    <phoneticPr fontId="21"/>
  </si>
  <si>
    <t>㎡</t>
  </si>
  <si>
    <t>保育室</t>
    <rPh sb="0" eb="3">
      <t>ホイクシツ</t>
    </rPh>
    <phoneticPr fontId="21"/>
  </si>
  <si>
    <t>２歳以上児
1.98㎡/人</t>
    <rPh sb="12" eb="13">
      <t>ニン</t>
    </rPh>
    <phoneticPr fontId="21"/>
  </si>
  <si>
    <t>遊戯室</t>
    <rPh sb="0" eb="3">
      <t>ユウギシツ</t>
    </rPh>
    <phoneticPr fontId="21"/>
  </si>
  <si>
    <t>調理室</t>
  </si>
  <si>
    <t>医務室</t>
  </si>
  <si>
    <t>便所</t>
  </si>
  <si>
    <t>調乳室</t>
  </si>
  <si>
    <t>沐浴室</t>
  </si>
  <si>
    <t>事務室</t>
  </si>
  <si>
    <t>保育士室</t>
  </si>
  <si>
    <t>C</t>
    <phoneticPr fontId="21"/>
  </si>
  <si>
    <t>総面積</t>
  </si>
  <si>
    <t>(A－C)</t>
    <phoneticPr fontId="21"/>
  </si>
  <si>
    <t xml:space="preserve">屋外遊戯場 </t>
    <rPh sb="2" eb="4">
      <t>ユウギ</t>
    </rPh>
    <phoneticPr fontId="21"/>
  </si>
  <si>
    <t>名　　称</t>
    <rPh sb="0" eb="1">
      <t>メイ</t>
    </rPh>
    <rPh sb="3" eb="4">
      <t>ショウ</t>
    </rPh>
    <phoneticPr fontId="21"/>
  </si>
  <si>
    <t>所在地</t>
    <rPh sb="0" eb="3">
      <t>ショザイチ</t>
    </rPh>
    <phoneticPr fontId="21"/>
  </si>
  <si>
    <t>園からの距離及び所要時間</t>
    <rPh sb="0" eb="1">
      <t>エン</t>
    </rPh>
    <rPh sb="4" eb="6">
      <t>キョリ</t>
    </rPh>
    <rPh sb="6" eb="7">
      <t>オヨ</t>
    </rPh>
    <rPh sb="8" eb="10">
      <t>ショヨウ</t>
    </rPh>
    <rPh sb="10" eb="12">
      <t>ジカン</t>
    </rPh>
    <phoneticPr fontId="21"/>
  </si>
  <si>
    <t>「ある・ない」を記入してください。</t>
    <rPh sb="8" eb="10">
      <t>キニュウ</t>
    </rPh>
    <phoneticPr fontId="21"/>
  </si>
  <si>
    <t>　　　　　　　　　　　　　　　　　　　　点　　　検　　　箇　　　所</t>
  </si>
  <si>
    <t>階段、ベランダ、屋上、窓等は転落防止がなされているか。</t>
  </si>
  <si>
    <t>床破損、段差等による歩行に障害はないか。</t>
  </si>
  <si>
    <t>非常口の開閉、非常口への通行に障害はないか。</t>
  </si>
  <si>
    <t>非常階段、非常用滑り台の利用に障害はないか。</t>
  </si>
  <si>
    <t>ガラスの破損による事故防止に配慮がなされているか。</t>
  </si>
  <si>
    <t>ベッドからの転落防止がなされているか。</t>
  </si>
  <si>
    <t>家具、備品などの転倒防止がなされているか。</t>
  </si>
  <si>
    <t>棚などから物が落ちる恐れはないか。</t>
  </si>
  <si>
    <t>暖房器具の安全対策がなされているか（転倒防止、接触防止、換気等）。</t>
  </si>
  <si>
    <t>手洗い場は清潔か、角等は危険な状態になっていないか。</t>
  </si>
  <si>
    <t>カーテン、じゅうたん等は防炎性能を有しているか。</t>
  </si>
  <si>
    <t>エレベーター、小型昇降機（リフト）に児童の立入防止対策等の安全対策がなされているか。</t>
    <phoneticPr fontId="21"/>
  </si>
  <si>
    <t>便所の設備に不備はないか。清掃がよくなされているか。</t>
  </si>
  <si>
    <t>マンホールの蓋は容易に開けられる状態になっていないか。</t>
  </si>
  <si>
    <t>屋外遊具に破損箇所や危険箇所はないか。</t>
  </si>
  <si>
    <t>砂場やプール及びその周辺に危険はないか。</t>
  </si>
  <si>
    <t>併設建物上部からの落下物への対策がなされているか。</t>
  </si>
  <si>
    <t>門扉、塀などに破損箇所はないか。</t>
  </si>
  <si>
    <t>ブラインドの紐、電気コード、タオル掛け等のフックは危険な状態にないか。</t>
  </si>
  <si>
    <t>保育室内及び遊具、寝具等は清潔に保たれているか。</t>
  </si>
  <si>
    <t>医薬品等が適正に管理されているか。</t>
  </si>
  <si>
    <t>危険物（刃物、消毒液、画鋲等）が放置されていないか。</t>
  </si>
  <si>
    <t>画鋲、マグネット、クリップ等、児童の誤飲や怪我の危険性がないか。</t>
  </si>
  <si>
    <t>その他（内容を記入）</t>
  </si>
  <si>
    <t>４　災害対策の状況</t>
  </si>
  <si>
    <t>職名・氏名</t>
    <rPh sb="3" eb="5">
      <t>シメイ</t>
    </rPh>
    <phoneticPr fontId="21"/>
  </si>
  <si>
    <t>「いる・いない」を記入してください。</t>
    <rPh sb="9" eb="11">
      <t>キニュウ</t>
    </rPh>
    <phoneticPr fontId="21"/>
  </si>
  <si>
    <r>
      <t xml:space="preserve">  　  災害発生に備えたマニュアルを作成して</t>
    </r>
    <r>
      <rPr>
        <sz val="10.5"/>
        <rFont val="ＭＳ Ｐゴシック"/>
        <family val="3"/>
        <charset val="128"/>
      </rPr>
      <t>いますか。</t>
    </r>
    <rPh sb="5" eb="7">
      <t>サイガイ</t>
    </rPh>
    <rPh sb="7" eb="9">
      <t>ハッセイ</t>
    </rPh>
    <rPh sb="10" eb="11">
      <t>ソナ</t>
    </rPh>
    <rPh sb="19" eb="21">
      <t>サクセイ</t>
    </rPh>
    <phoneticPr fontId="21"/>
  </si>
  <si>
    <t>「ある・ない」を記入してください。</t>
  </si>
  <si>
    <t>過不足</t>
    <phoneticPr fontId="21"/>
  </si>
  <si>
    <t>　　　・苦情解決の結果をどのように公表していますか。該当項目に○をし、必要事項を記入してください。</t>
    <rPh sb="35" eb="37">
      <t>ヒツヨウ</t>
    </rPh>
    <rPh sb="37" eb="39">
      <t>ジコウ</t>
    </rPh>
    <rPh sb="40" eb="42">
      <t>キニュウ</t>
    </rPh>
    <phoneticPr fontId="21"/>
  </si>
  <si>
    <t>　　　・苦情解決の仕組みについて、利用者にどのように周知していますか。該当項目に○をし、必要事項を記入してください。</t>
    <rPh sb="44" eb="46">
      <t>ヒツヨウ</t>
    </rPh>
    <rPh sb="46" eb="48">
      <t>ジコウ</t>
    </rPh>
    <rPh sb="49" eb="51">
      <t>キニュウ</t>
    </rPh>
    <phoneticPr fontId="21"/>
  </si>
  <si>
    <t>閲覧場所</t>
    <rPh sb="0" eb="2">
      <t>エツラン</t>
    </rPh>
    <rPh sb="2" eb="4">
      <t>バショ</t>
    </rPh>
    <phoneticPr fontId="21"/>
  </si>
  <si>
    <t>構造</t>
    <rPh sb="0" eb="2">
      <t>コウゾウ</t>
    </rPh>
    <phoneticPr fontId="21"/>
  </si>
  <si>
    <t>階数</t>
    <rPh sb="0" eb="2">
      <t>カイスウ</t>
    </rPh>
    <phoneticPr fontId="21"/>
  </si>
  <si>
    <t>特定建築物等定期調査
（３年に１回）</t>
    <rPh sb="0" eb="2">
      <t>トクテイ</t>
    </rPh>
    <rPh sb="2" eb="4">
      <t>ケンチク</t>
    </rPh>
    <rPh sb="4" eb="5">
      <t>ブツ</t>
    </rPh>
    <rPh sb="5" eb="6">
      <t>トウ</t>
    </rPh>
    <rPh sb="6" eb="8">
      <t>テイキ</t>
    </rPh>
    <rPh sb="8" eb="10">
      <t>チョウサ</t>
    </rPh>
    <rPh sb="13" eb="14">
      <t>ネン</t>
    </rPh>
    <rPh sb="16" eb="17">
      <t>カイ</t>
    </rPh>
    <phoneticPr fontId="21"/>
  </si>
  <si>
    <t>補足することがあればこちらに記入してください</t>
    <rPh sb="0" eb="2">
      <t>ホソク</t>
    </rPh>
    <rPh sb="14" eb="16">
      <t>キニュウ</t>
    </rPh>
    <phoneticPr fontId="21"/>
  </si>
  <si>
    <r>
      <t>URL</t>
    </r>
    <r>
      <rPr>
        <sz val="11"/>
        <rFont val="ＭＳ Ｐゴシック"/>
        <family val="3"/>
        <charset val="128"/>
      </rPr>
      <t>（該当掲載箇所）</t>
    </r>
    <rPh sb="4" eb="8">
      <t>ガイトウケイサイ</t>
    </rPh>
    <rPh sb="8" eb="10">
      <t>カショ</t>
    </rPh>
    <phoneticPr fontId="21"/>
  </si>
  <si>
    <r>
      <t>URL</t>
    </r>
    <r>
      <rPr>
        <sz val="11"/>
        <rFont val="ＭＳ Ｐゴシック"/>
        <family val="3"/>
        <charset val="128"/>
      </rPr>
      <t>（該当掲載箇所）</t>
    </r>
    <rPh sb="4" eb="10">
      <t>ガイトウケイサイカショ</t>
    </rPh>
    <phoneticPr fontId="21"/>
  </si>
  <si>
    <t>　　ア　健康診断（職員）</t>
    <rPh sb="4" eb="8">
      <t>ケンコウシンダン</t>
    </rPh>
    <rPh sb="9" eb="11">
      <t>ショクイン</t>
    </rPh>
    <phoneticPr fontId="21"/>
  </si>
  <si>
    <t>雇入時健康診断</t>
    <phoneticPr fontId="21"/>
  </si>
  <si>
    <t>定期健康診断</t>
    <phoneticPr fontId="21"/>
  </si>
  <si>
    <t>　　　　　・利用者の人権の擁護、虐待の防止等のため、どのような措置を講じているか、具体的に記入してください。</t>
    <rPh sb="31" eb="33">
      <t>ソチ</t>
    </rPh>
    <rPh sb="34" eb="35">
      <t>コウ</t>
    </rPh>
    <rPh sb="41" eb="44">
      <t>グタイテキ</t>
    </rPh>
    <rPh sb="45" eb="47">
      <t>キニュウ</t>
    </rPh>
    <phoneticPr fontId="21"/>
  </si>
  <si>
    <t>　　　　　・保護者が偽りその他不正の行為によって施設型給付費の支給を受け、又は受けようとしたときは、遅滞なく、意見を付してその旨を区市町村に通知していますか。</t>
    <rPh sb="6" eb="9">
      <t>ホゴシャ</t>
    </rPh>
    <rPh sb="10" eb="11">
      <t>イツワ</t>
    </rPh>
    <rPh sb="14" eb="15">
      <t>タ</t>
    </rPh>
    <rPh sb="15" eb="17">
      <t>フセイ</t>
    </rPh>
    <rPh sb="18" eb="20">
      <t>コウイ</t>
    </rPh>
    <rPh sb="24" eb="27">
      <t>シセツガタ</t>
    </rPh>
    <rPh sb="27" eb="29">
      <t>キュウフ</t>
    </rPh>
    <rPh sb="29" eb="30">
      <t>ヒ</t>
    </rPh>
    <rPh sb="31" eb="33">
      <t>シキュウ</t>
    </rPh>
    <rPh sb="34" eb="35">
      <t>ウ</t>
    </rPh>
    <rPh sb="37" eb="38">
      <t>マタ</t>
    </rPh>
    <rPh sb="39" eb="40">
      <t>ウ</t>
    </rPh>
    <rPh sb="50" eb="52">
      <t>チタイ</t>
    </rPh>
    <rPh sb="55" eb="57">
      <t>イケン</t>
    </rPh>
    <rPh sb="58" eb="59">
      <t>フ</t>
    </rPh>
    <rPh sb="63" eb="64">
      <t>ムネ</t>
    </rPh>
    <rPh sb="65" eb="66">
      <t>ク</t>
    </rPh>
    <rPh sb="66" eb="69">
      <t>シチョウソン</t>
    </rPh>
    <rPh sb="70" eb="72">
      <t>ツウチ</t>
    </rPh>
    <phoneticPr fontId="21"/>
  </si>
  <si>
    <t xml:space="preserve">        　・上記の区市町村への通知に係る記録をその完結の日から５年間保存していますか。</t>
    <rPh sb="10" eb="12">
      <t>ジョウキ</t>
    </rPh>
    <rPh sb="13" eb="14">
      <t>ク</t>
    </rPh>
    <rPh sb="14" eb="16">
      <t>シチョウ</t>
    </rPh>
    <rPh sb="16" eb="17">
      <t>ソン</t>
    </rPh>
    <rPh sb="19" eb="21">
      <t>ツウチ</t>
    </rPh>
    <rPh sb="22" eb="23">
      <t>カカ</t>
    </rPh>
    <rPh sb="24" eb="26">
      <t>キロク</t>
    </rPh>
    <rPh sb="29" eb="31">
      <t>カンケツ</t>
    </rPh>
    <rPh sb="32" eb="33">
      <t>ヒ</t>
    </rPh>
    <rPh sb="36" eb="37">
      <t>ネン</t>
    </rPh>
    <rPh sb="37" eb="38">
      <t>カン</t>
    </rPh>
    <rPh sb="38" eb="40">
      <t>ホゾン</t>
    </rPh>
    <phoneticPr fontId="21"/>
  </si>
  <si>
    <t>　　　・上記で苦情がある場合、苦情の内容等を記録していますか。</t>
    <rPh sb="4" eb="6">
      <t>ジョウキ</t>
    </rPh>
    <rPh sb="7" eb="9">
      <t>クジョウ</t>
    </rPh>
    <rPh sb="12" eb="14">
      <t>バアイ</t>
    </rPh>
    <phoneticPr fontId="21"/>
  </si>
  <si>
    <t>　　　・苦情の内容等の記録をその完結の日から５年間保存していますか。</t>
    <phoneticPr fontId="21"/>
  </si>
  <si>
    <t>　　実地訓練実施日を記入し、想定の災害種別・訓練内容は該当項目に○を、未実施の場合は×をしてください。</t>
    <phoneticPr fontId="21"/>
  </si>
  <si>
    <t>　　　(ｳ)　上記(ｲ)の重要事項を記した文書をあらかじめ保護者に交付し、説明を行っていますか。</t>
    <phoneticPr fontId="21"/>
  </si>
  <si>
    <t>　　　(ｴ)　上記(ｳ)に対する保護者の同意を得ていますか。</t>
    <phoneticPr fontId="21"/>
  </si>
  <si>
    <t>利用申込者に対して交付した重要事項説明書</t>
    <rPh sb="0" eb="5">
      <t>リヨウモウシコミシャ</t>
    </rPh>
    <rPh sb="6" eb="7">
      <t>タイ</t>
    </rPh>
    <rPh sb="9" eb="11">
      <t>コウフ</t>
    </rPh>
    <rPh sb="13" eb="20">
      <t>ジュウヨウジコウセツメイショ</t>
    </rPh>
    <phoneticPr fontId="21"/>
  </si>
  <si>
    <t>１０月</t>
    <rPh sb="2" eb="3">
      <t>ガツ</t>
    </rPh>
    <phoneticPr fontId="21"/>
  </si>
  <si>
    <t>１１月</t>
    <rPh sb="2" eb="3">
      <t>ガツ</t>
    </rPh>
    <phoneticPr fontId="21"/>
  </si>
  <si>
    <t>１２月</t>
    <rPh sb="2" eb="3">
      <t>ガツ</t>
    </rPh>
    <phoneticPr fontId="21"/>
  </si>
  <si>
    <t>１月</t>
    <rPh sb="1" eb="2">
      <t>ガツ</t>
    </rPh>
    <phoneticPr fontId="21"/>
  </si>
  <si>
    <t>２月</t>
    <rPh sb="1" eb="2">
      <t>ガツ</t>
    </rPh>
    <phoneticPr fontId="21"/>
  </si>
  <si>
    <t>３月</t>
    <rPh sb="1" eb="2">
      <t>ガツ</t>
    </rPh>
    <phoneticPr fontId="21"/>
  </si>
  <si>
    <t>【一時保育事業】
【病児・病後児保育事業】</t>
    <rPh sb="1" eb="3">
      <t>イチジ</t>
    </rPh>
    <rPh sb="3" eb="5">
      <t>ホイク</t>
    </rPh>
    <rPh sb="5" eb="7">
      <t>ジギョウ</t>
    </rPh>
    <rPh sb="10" eb="12">
      <t>ビョウジ</t>
    </rPh>
    <rPh sb="13" eb="16">
      <t>ビョウゴジ</t>
    </rPh>
    <rPh sb="16" eb="20">
      <t>ホイクジギョウ</t>
    </rPh>
    <phoneticPr fontId="21"/>
  </si>
  <si>
    <t>避難確保計画</t>
    <rPh sb="0" eb="6">
      <t>ヒナンカクホケイカク</t>
    </rPh>
    <phoneticPr fontId="21"/>
  </si>
  <si>
    <t>F</t>
    <phoneticPr fontId="21"/>
  </si>
  <si>
    <t>　　簡易専用水道（１０㎥以上の受水槽、高置水槽）を設置していますか。該当する項目に○をしてください。</t>
    <phoneticPr fontId="21"/>
  </si>
  <si>
    <t>　　ア　感染症や自然災害の発生時に業務を継続的に実施するため及び非常時の体制で早期の業務の再開を図るため業務継続計画を策定していますか。</t>
    <rPh sb="4" eb="7">
      <t>カンセンショウ</t>
    </rPh>
    <rPh sb="8" eb="12">
      <t>シゼンサイガイ</t>
    </rPh>
    <rPh sb="13" eb="16">
      <t>ハッセイジ</t>
    </rPh>
    <rPh sb="17" eb="19">
      <t>ギョウム</t>
    </rPh>
    <rPh sb="20" eb="23">
      <t>ケイゾクテキ</t>
    </rPh>
    <rPh sb="24" eb="26">
      <t>ジッシ</t>
    </rPh>
    <rPh sb="30" eb="31">
      <t>オヨ</t>
    </rPh>
    <rPh sb="32" eb="34">
      <t>ヒジョウ</t>
    </rPh>
    <rPh sb="34" eb="35">
      <t>ジ</t>
    </rPh>
    <rPh sb="36" eb="38">
      <t>タイセイ</t>
    </rPh>
    <rPh sb="39" eb="41">
      <t>ソウキ</t>
    </rPh>
    <rPh sb="42" eb="44">
      <t>ギョウム</t>
    </rPh>
    <rPh sb="45" eb="47">
      <t>サイカイ</t>
    </rPh>
    <rPh sb="48" eb="49">
      <t>ハカ</t>
    </rPh>
    <rPh sb="52" eb="54">
      <t>ギョウム</t>
    </rPh>
    <rPh sb="54" eb="56">
      <t>ケイゾク</t>
    </rPh>
    <rPh sb="56" eb="58">
      <t>ケイカク</t>
    </rPh>
    <rPh sb="59" eb="61">
      <t>サクテイ</t>
    </rPh>
    <phoneticPr fontId="21"/>
  </si>
  <si>
    <t>（注）届出面積は内容変更を届け出ている場合は変更後の面積、児童数は4月1日現在の認可定員と在籍児童数のどちらか多い方を記入してください。</t>
    <rPh sb="40" eb="42">
      <t>ニンカ</t>
    </rPh>
    <rPh sb="42" eb="44">
      <t>テイイン</t>
    </rPh>
    <phoneticPr fontId="21"/>
  </si>
  <si>
    <t>　認可定員</t>
    <rPh sb="1" eb="3">
      <t>ニンカ</t>
    </rPh>
    <rPh sb="3" eb="5">
      <t>テイイン</t>
    </rPh>
    <phoneticPr fontId="21"/>
  </si>
  <si>
    <t>　　イ  職員に対し、業務継続計画を周知していますか。</t>
    <rPh sb="5" eb="7">
      <t>ショクイン</t>
    </rPh>
    <rPh sb="8" eb="9">
      <t>タイ</t>
    </rPh>
    <rPh sb="11" eb="13">
      <t>ギョウム</t>
    </rPh>
    <rPh sb="13" eb="15">
      <t>ケイゾク</t>
    </rPh>
    <rPh sb="15" eb="17">
      <t>ケイカク</t>
    </rPh>
    <rPh sb="18" eb="20">
      <t>シュウチ</t>
    </rPh>
    <phoneticPr fontId="21"/>
  </si>
  <si>
    <t>　  ウ　職員に対し、業務継続計画に基づき迅速に行動できるよう研修及び訓練を定期的に実施していますか。</t>
    <rPh sb="5" eb="7">
      <t>ショクイン</t>
    </rPh>
    <rPh sb="8" eb="9">
      <t>タイ</t>
    </rPh>
    <rPh sb="11" eb="17">
      <t>ギョウムケイゾクケイカク</t>
    </rPh>
    <rPh sb="18" eb="19">
      <t>モト</t>
    </rPh>
    <rPh sb="21" eb="23">
      <t>ジンソク</t>
    </rPh>
    <rPh sb="24" eb="26">
      <t>コウドウ</t>
    </rPh>
    <rPh sb="31" eb="33">
      <t>ケンシュウ</t>
    </rPh>
    <rPh sb="33" eb="34">
      <t>オヨ</t>
    </rPh>
    <rPh sb="35" eb="37">
      <t>クンレン</t>
    </rPh>
    <rPh sb="38" eb="41">
      <t>テイキテキ</t>
    </rPh>
    <rPh sb="42" eb="44">
      <t>ジッシ</t>
    </rPh>
    <phoneticPr fontId="21"/>
  </si>
  <si>
    <t>年度　荒川区施設調査書（民設民営保育園）</t>
    <rPh sb="3" eb="6">
      <t>アラカワク</t>
    </rPh>
    <rPh sb="12" eb="16">
      <t>ミンセツミンエイ</t>
    </rPh>
    <rPh sb="16" eb="19">
      <t>ホイクエン</t>
    </rPh>
    <phoneticPr fontId="21"/>
  </si>
  <si>
    <r>
      <t>(</t>
    </r>
    <r>
      <rPr>
        <sz val="11"/>
        <rFont val="ＭＳ Ｐゴシック"/>
        <family val="3"/>
        <charset val="128"/>
      </rPr>
      <t>ｱ）シフト表等などにより、職員の勤務体制をあらかじめ定めていますか。</t>
    </r>
    <rPh sb="6" eb="7">
      <t>ヒョウ</t>
    </rPh>
    <rPh sb="7" eb="8">
      <t>トウ</t>
    </rPh>
    <rPh sb="14" eb="16">
      <t>ショクイン</t>
    </rPh>
    <rPh sb="17" eb="19">
      <t>キンム</t>
    </rPh>
    <rPh sb="19" eb="21">
      <t>タイセイ</t>
    </rPh>
    <rPh sb="27" eb="28">
      <t>サダ</t>
    </rPh>
    <phoneticPr fontId="21"/>
  </si>
  <si>
    <r>
      <rPr>
        <sz val="11"/>
        <rFont val="ＭＳ Ｐゴシック"/>
        <family val="3"/>
        <charset val="128"/>
      </rPr>
      <t>届出面積</t>
    </r>
    <r>
      <rPr>
        <sz val="9"/>
        <rFont val="ＭＳ Ｐゴシック"/>
        <family val="3"/>
        <charset val="128"/>
      </rPr>
      <t>(㎡)</t>
    </r>
    <r>
      <rPr>
        <sz val="11"/>
        <rFont val="ＭＳ Ｐゴシック"/>
        <family val="3"/>
        <charset val="128"/>
      </rPr>
      <t xml:space="preserve"> </t>
    </r>
    <r>
      <rPr>
        <sz val="9"/>
        <rFont val="ＭＳ Ｐゴシック"/>
        <family val="3"/>
        <charset val="128"/>
      </rPr>
      <t>（注）</t>
    </r>
    <phoneticPr fontId="21"/>
  </si>
  <si>
    <r>
      <rPr>
        <sz val="11"/>
        <rFont val="ＭＳ Ｐゴシック"/>
        <family val="3"/>
        <charset val="128"/>
      </rPr>
      <t>現　使　用　面　積  (㎡)　A</t>
    </r>
    <phoneticPr fontId="21"/>
  </si>
  <si>
    <r>
      <rPr>
        <sz val="11"/>
        <rFont val="ＭＳ Ｐゴシック"/>
        <family val="3"/>
        <charset val="128"/>
      </rPr>
      <t>必要面積(㎡)　　B</t>
    </r>
    <phoneticPr fontId="21"/>
  </si>
  <si>
    <r>
      <rPr>
        <sz val="11"/>
        <rFont val="ＭＳ Ｐゴシック"/>
        <family val="3"/>
        <charset val="128"/>
      </rPr>
      <t>児童数</t>
    </r>
    <r>
      <rPr>
        <sz val="10"/>
        <rFont val="ＭＳ Ｐゴシック"/>
        <family val="3"/>
        <charset val="128"/>
      </rPr>
      <t>（注）</t>
    </r>
  </si>
  <si>
    <r>
      <rPr>
        <sz val="11"/>
        <rFont val="ＭＳ Ｐゴシック"/>
        <family val="3"/>
        <charset val="128"/>
      </rPr>
      <t>(A－B)</t>
    </r>
    <phoneticPr fontId="21"/>
  </si>
  <si>
    <r>
      <rPr>
        <sz val="11"/>
        <rFont val="ＭＳ Ｐゴシック"/>
        <family val="3"/>
        <charset val="128"/>
      </rPr>
      <t>必要面積(㎡)　　Ｃ</t>
    </r>
  </si>
  <si>
    <r>
      <rPr>
        <sz val="11"/>
        <rFont val="ＭＳ Ｐゴシック"/>
        <family val="3"/>
        <charset val="128"/>
      </rPr>
      <t>２歳以上児
3.3㎡/人</t>
    </r>
    <rPh sb="11" eb="12">
      <t>ニン</t>
    </rPh>
    <phoneticPr fontId="21"/>
  </si>
  <si>
    <t>安全計画</t>
    <rPh sb="0" eb="4">
      <t>アンゼンケイカク</t>
    </rPh>
    <phoneticPr fontId="21"/>
  </si>
  <si>
    <t>1　児童の入所状況</t>
    <phoneticPr fontId="21"/>
  </si>
  <si>
    <t>(1)認可定員の遵守</t>
    <rPh sb="3" eb="7">
      <t>ニンカテイイン</t>
    </rPh>
    <rPh sb="8" eb="10">
      <t>ジュンシュ</t>
    </rPh>
    <phoneticPr fontId="21"/>
  </si>
  <si>
    <t>　利用定員（設定している場合）</t>
    <rPh sb="1" eb="3">
      <t>リヨウ</t>
    </rPh>
    <rPh sb="3" eb="5">
      <t>テイイン</t>
    </rPh>
    <rPh sb="4" eb="5">
      <t>ニンテイ</t>
    </rPh>
    <rPh sb="6" eb="8">
      <t>セッテイ</t>
    </rPh>
    <rPh sb="12" eb="14">
      <t>バアイ</t>
    </rPh>
    <phoneticPr fontId="21"/>
  </si>
  <si>
    <t>認可定員</t>
    <rPh sb="0" eb="4">
      <t>ニンカテイイン</t>
    </rPh>
    <phoneticPr fontId="21"/>
  </si>
  <si>
    <t>利用定員（設定している場合）</t>
    <rPh sb="0" eb="4">
      <t>リヨウテイイン</t>
    </rPh>
    <rPh sb="5" eb="7">
      <t>セッテイ</t>
    </rPh>
    <rPh sb="11" eb="13">
      <t>バアイ</t>
    </rPh>
    <phoneticPr fontId="21"/>
  </si>
  <si>
    <t>在籍児童数</t>
    <rPh sb="0" eb="5">
      <t>ザイセキジドウスウ</t>
    </rPh>
    <phoneticPr fontId="21"/>
  </si>
  <si>
    <t>その他（事業名：　　　　　　　）</t>
    <rPh sb="2" eb="3">
      <t>タ</t>
    </rPh>
    <rPh sb="4" eb="6">
      <t>ジギョウ</t>
    </rPh>
    <rPh sb="6" eb="7">
      <t>メイ</t>
    </rPh>
    <phoneticPr fontId="21"/>
  </si>
  <si>
    <t>B</t>
    <phoneticPr fontId="21"/>
  </si>
  <si>
    <t>C/A</t>
    <phoneticPr fontId="21"/>
  </si>
  <si>
    <t>定員充足率 (%)</t>
    <rPh sb="0" eb="1">
      <t>ニンテイ</t>
    </rPh>
    <rPh sb="1" eb="2">
      <t>ニンテイ</t>
    </rPh>
    <rPh sb="2" eb="5">
      <t>ジュウソクリツ</t>
    </rPh>
    <phoneticPr fontId="21"/>
  </si>
  <si>
    <t>C/B</t>
    <phoneticPr fontId="21"/>
  </si>
  <si>
    <t>D</t>
    <phoneticPr fontId="21"/>
  </si>
  <si>
    <t>_</t>
    <phoneticPr fontId="21"/>
  </si>
  <si>
    <t>_</t>
    <phoneticPr fontId="21"/>
  </si>
  <si>
    <t>一時保育児童数</t>
    <rPh sb="0" eb="7">
      <t>イチジホイクジドウスウ</t>
    </rPh>
    <phoneticPr fontId="21"/>
  </si>
  <si>
    <t>定期利用保育児童数</t>
    <rPh sb="0" eb="9">
      <t>テイキリヨウホイクジドウスウ</t>
    </rPh>
    <phoneticPr fontId="21"/>
  </si>
  <si>
    <t>F/D</t>
    <phoneticPr fontId="21"/>
  </si>
  <si>
    <t>F/E</t>
    <phoneticPr fontId="21"/>
  </si>
  <si>
    <t>ア　児童の入所状況（本園）</t>
    <rPh sb="2" eb="4">
      <t>ジドウ</t>
    </rPh>
    <rPh sb="5" eb="9">
      <t>ニュウショジョウキョウ</t>
    </rPh>
    <rPh sb="10" eb="12">
      <t>ホンエン</t>
    </rPh>
    <phoneticPr fontId="21"/>
  </si>
  <si>
    <t>（監査員使用欄）保育士必要数算出表</t>
    <rPh sb="1" eb="4">
      <t>カンサイン</t>
    </rPh>
    <rPh sb="4" eb="6">
      <t>シヨウ</t>
    </rPh>
    <rPh sb="6" eb="7">
      <t>ラン</t>
    </rPh>
    <rPh sb="8" eb="11">
      <t>ホイクシ</t>
    </rPh>
    <rPh sb="11" eb="14">
      <t>ヒツヨウスウ</t>
    </rPh>
    <rPh sb="14" eb="16">
      <t>サンシュツ</t>
    </rPh>
    <rPh sb="16" eb="17">
      <t>ヒョウ</t>
    </rPh>
    <phoneticPr fontId="21"/>
  </si>
  <si>
    <t>合計</t>
    <rPh sb="0" eb="2">
      <t>ゴウケイ</t>
    </rPh>
    <phoneticPr fontId="21"/>
  </si>
  <si>
    <t>必要保育士数</t>
    <rPh sb="0" eb="6">
      <t>ヒツヨウホイクシスウ</t>
    </rPh>
    <phoneticPr fontId="21"/>
  </si>
  <si>
    <t>定員90人以下施設</t>
    <rPh sb="0" eb="2">
      <t>テイイン</t>
    </rPh>
    <rPh sb="4" eb="9">
      <t>ニンイカシセツ</t>
    </rPh>
    <phoneticPr fontId="21"/>
  </si>
  <si>
    <t>保育標準時間児が利用する施設</t>
    <rPh sb="0" eb="6">
      <t>ホイクヒョウジュンジカン</t>
    </rPh>
    <rPh sb="6" eb="7">
      <t>ジ</t>
    </rPh>
    <rPh sb="8" eb="10">
      <t>リヨウ</t>
    </rPh>
    <rPh sb="12" eb="14">
      <t>シセツ</t>
    </rPh>
    <phoneticPr fontId="21"/>
  </si>
  <si>
    <t>全施設</t>
    <rPh sb="0" eb="3">
      <t>ゼンシセツ</t>
    </rPh>
    <phoneticPr fontId="21"/>
  </si>
  <si>
    <t>年齢別配置基準</t>
    <rPh sb="0" eb="7">
      <t>ネンレイベツハイチキジュン</t>
    </rPh>
    <phoneticPr fontId="21"/>
  </si>
  <si>
    <t>委託費（基本分単価）に含まれる職員構成</t>
    <rPh sb="0" eb="3">
      <t>イタクヒ</t>
    </rPh>
    <rPh sb="4" eb="6">
      <t>キホン</t>
    </rPh>
    <rPh sb="6" eb="7">
      <t>ブン</t>
    </rPh>
    <rPh sb="7" eb="9">
      <t>タンカ</t>
    </rPh>
    <rPh sb="11" eb="12">
      <t>フク</t>
    </rPh>
    <rPh sb="15" eb="17">
      <t>ショクイン</t>
    </rPh>
    <rPh sb="17" eb="19">
      <t>コウセイ</t>
    </rPh>
    <phoneticPr fontId="21"/>
  </si>
  <si>
    <t>令和６年
４月１日
現在</t>
    <rPh sb="0" eb="2">
      <t>レイワ</t>
    </rPh>
    <phoneticPr fontId="21"/>
  </si>
  <si>
    <t>①</t>
    <phoneticPr fontId="21"/>
  </si>
  <si>
    <t>②</t>
    <phoneticPr fontId="21"/>
  </si>
  <si>
    <t>③</t>
    <phoneticPr fontId="21"/>
  </si>
  <si>
    <t>④</t>
    <phoneticPr fontId="21"/>
  </si>
  <si>
    <t>⑤</t>
    <phoneticPr fontId="21"/>
  </si>
  <si>
    <t>⑥</t>
    <phoneticPr fontId="21"/>
  </si>
  <si>
    <t>監査日
現在</t>
    <rPh sb="0" eb="3">
      <t>カンサビ</t>
    </rPh>
    <rPh sb="4" eb="6">
      <t>ゲンザイ</t>
    </rPh>
    <phoneticPr fontId="21"/>
  </si>
  <si>
    <t>①又は③の多い方(②の設定時は②又は③の多い方）</t>
    <rPh sb="1" eb="2">
      <t>マタ</t>
    </rPh>
    <rPh sb="5" eb="6">
      <t>オオ</t>
    </rPh>
    <rPh sb="7" eb="8">
      <t>ホウ</t>
    </rPh>
    <rPh sb="11" eb="14">
      <t>セッテイジ</t>
    </rPh>
    <rPh sb="16" eb="17">
      <t>マタ</t>
    </rPh>
    <rPh sb="20" eb="21">
      <t>オオ</t>
    </rPh>
    <rPh sb="22" eb="23">
      <t>ホウ</t>
    </rPh>
    <phoneticPr fontId="21"/>
  </si>
  <si>
    <t>④又は⑥の多い方(⑤の設定時は⑤又は⑥の多い方）</t>
    <phoneticPr fontId="21"/>
  </si>
  <si>
    <t>0歳児(1:3)</t>
    <phoneticPr fontId="21"/>
  </si>
  <si>
    <t>1・2歳児(1:6)</t>
    <rPh sb="3" eb="5">
      <t>サイジ</t>
    </rPh>
    <phoneticPr fontId="21"/>
  </si>
  <si>
    <t>3歳児(1:20)</t>
    <rPh sb="1" eb="3">
      <t>サイジ</t>
    </rPh>
    <phoneticPr fontId="21"/>
  </si>
  <si>
    <t>4歳以上児(1:30)</t>
    <rPh sb="1" eb="5">
      <t>サイイジョウジ</t>
    </rPh>
    <phoneticPr fontId="21"/>
  </si>
  <si>
    <t>非常勤
職員
1</t>
    <rPh sb="0" eb="3">
      <t>ヒジョウキン</t>
    </rPh>
    <rPh sb="4" eb="6">
      <t>ショクイン</t>
    </rPh>
    <phoneticPr fontId="21"/>
  </si>
  <si>
    <t>（計算式）人数÷年齢区分別必要配置数（小数点2位以下切捨）。合計欄は計算式で出した必要数を合計した数（小数点以下四捨五入）。</t>
    <rPh sb="1" eb="4">
      <t>ケイサンシキ</t>
    </rPh>
    <rPh sb="5" eb="7">
      <t>ニンズウ</t>
    </rPh>
    <rPh sb="8" eb="13">
      <t>ネンレイクブンベツ</t>
    </rPh>
    <rPh sb="13" eb="18">
      <t>ヒツヨウハイチスウ</t>
    </rPh>
    <rPh sb="19" eb="22">
      <t>ショウスウテン</t>
    </rPh>
    <rPh sb="23" eb="28">
      <t>イイカキリス</t>
    </rPh>
    <rPh sb="30" eb="33">
      <t>ゴウケイラン</t>
    </rPh>
    <rPh sb="34" eb="37">
      <t>ケイサンシキ</t>
    </rPh>
    <rPh sb="38" eb="39">
      <t>ダ</t>
    </rPh>
    <rPh sb="41" eb="44">
      <t>ヒツヨウスウ</t>
    </rPh>
    <rPh sb="45" eb="47">
      <t>ゴウケイ</t>
    </rPh>
    <rPh sb="49" eb="50">
      <t>カズ</t>
    </rPh>
    <rPh sb="51" eb="56">
      <t>ショウスウテンイカ</t>
    </rPh>
    <rPh sb="56" eb="60">
      <t>シシャゴニュウ</t>
    </rPh>
    <phoneticPr fontId="21"/>
  </si>
  <si>
    <t>在籍者数（注１）</t>
    <phoneticPr fontId="21"/>
  </si>
  <si>
    <t>必要数</t>
  </si>
  <si>
    <t>在籍</t>
  </si>
  <si>
    <t>過不足</t>
  </si>
  <si>
    <r>
      <rPr>
        <sz val="11"/>
        <rFont val="ＭＳ Ｐゴシック"/>
        <family val="3"/>
        <charset val="128"/>
      </rPr>
      <t xml:space="preserve"> 常勤 </t>
    </r>
    <r>
      <rPr>
        <sz val="10"/>
        <rFont val="ＭＳ Ｐゴシック"/>
        <family val="3"/>
        <charset val="128"/>
      </rPr>
      <t>（注２）</t>
    </r>
  </si>
  <si>
    <r>
      <rPr>
        <sz val="11"/>
        <rFont val="ＭＳ Ｐゴシック"/>
        <family val="3"/>
        <charset val="128"/>
      </rPr>
      <t xml:space="preserve"> 非常勤 </t>
    </r>
    <r>
      <rPr>
        <sz val="10"/>
        <rFont val="ＭＳ Ｐゴシック"/>
        <family val="3"/>
        <charset val="128"/>
      </rPr>
      <t>（注３）</t>
    </r>
  </si>
  <si>
    <r>
      <rPr>
        <sz val="11"/>
        <rFont val="ＭＳ Ｐゴシック"/>
        <family val="3"/>
        <charset val="128"/>
      </rPr>
      <t xml:space="preserve">その他
有資格者
</t>
    </r>
    <r>
      <rPr>
        <sz val="10"/>
        <rFont val="ＭＳ Ｐゴシック"/>
        <family val="3"/>
        <charset val="128"/>
      </rPr>
      <t>（注４）</t>
    </r>
  </si>
  <si>
    <t>看 護 師 ・ 保 健 師</t>
  </si>
  <si>
    <r>
      <rPr>
        <sz val="11"/>
        <rFont val="ＭＳ Ｐゴシック"/>
        <family val="3"/>
        <charset val="128"/>
      </rPr>
      <t>調　理　員　</t>
    </r>
    <r>
      <rPr>
        <sz val="10"/>
        <rFont val="ＭＳ Ｐゴシック"/>
        <family val="3"/>
        <charset val="128"/>
      </rPr>
      <t>(注６）</t>
    </r>
  </si>
  <si>
    <t>そ の 他 職 員</t>
  </si>
  <si>
    <t>合　　　　計</t>
  </si>
  <si>
    <t>（注３）　「非常勤」欄には、（注２）の「常勤」に該当しない職員の実人員を記載してください。</t>
    <phoneticPr fontId="21"/>
  </si>
  <si>
    <t>（注４）　「その他有資格者」欄には、幼稚園教諭、小学校教諭、養護教諭の普通免許状を有する者で保育士資格を有しない職員の実人員等を記載してください。</t>
    <phoneticPr fontId="21"/>
  </si>
  <si>
    <t>（注６）　調理のすべてを外部委託している場合は、「委託」と記入してください。</t>
    <phoneticPr fontId="21"/>
  </si>
  <si>
    <t xml:space="preserve">    イ　職員の状況（本園）</t>
    <rPh sb="9" eb="11">
      <t>ジョウキョウ</t>
    </rPh>
    <rPh sb="12" eb="14">
      <t>ホンエン</t>
    </rPh>
    <phoneticPr fontId="21"/>
  </si>
  <si>
    <t>令和6年4月1日現在</t>
    <rPh sb="0" eb="2">
      <t>レイワ</t>
    </rPh>
    <rPh sb="3" eb="4">
      <t>ネン</t>
    </rPh>
    <rPh sb="5" eb="6">
      <t>ガツ</t>
    </rPh>
    <rPh sb="6" eb="8">
      <t>ツイタチ</t>
    </rPh>
    <rPh sb="8" eb="10">
      <t>ゲンザイ</t>
    </rPh>
    <phoneticPr fontId="21"/>
  </si>
  <si>
    <r>
      <t>（注1）　</t>
    </r>
    <r>
      <rPr>
        <sz val="9.5"/>
        <rFont val="ＭＳ Ｐゴシック"/>
        <family val="3"/>
        <charset val="128"/>
      </rPr>
      <t>4月1日時点で在籍する職員の実人員 を分園とは別に記載してください。なお、休業中（産前・産後休暇、病気休暇を含む。）の職員は除いてください。</t>
    </r>
    <rPh sb="28" eb="29">
      <t>ベツ</t>
    </rPh>
    <phoneticPr fontId="21"/>
  </si>
  <si>
    <t>責任体制の明確化</t>
    <rPh sb="0" eb="4">
      <t>セキニンタイセイ</t>
    </rPh>
    <rPh sb="5" eb="8">
      <t>メイカクカ</t>
    </rPh>
    <phoneticPr fontId="21"/>
  </si>
  <si>
    <t>　(1)基本方針及び組織</t>
    <phoneticPr fontId="21"/>
  </si>
  <si>
    <t>　　ア　施設運営全般の方針</t>
    <phoneticPr fontId="21"/>
  </si>
  <si>
    <t>　（例）学識経験者＝民生委員等</t>
    <rPh sb="2" eb="3">
      <t>レイ</t>
    </rPh>
    <rPh sb="4" eb="9">
      <t>ガクシキケイケンシャ</t>
    </rPh>
    <rPh sb="10" eb="15">
      <t>ミンセイイイントウ</t>
    </rPh>
    <phoneticPr fontId="21"/>
  </si>
  <si>
    <t>　　　　　幹部職員 ＝施設長、本部職員等</t>
    <rPh sb="5" eb="9">
      <t>カンブショクイン</t>
    </rPh>
    <rPh sb="11" eb="14">
      <t>シセツチョウ</t>
    </rPh>
    <rPh sb="15" eb="17">
      <t>ホンブ</t>
    </rPh>
    <rPh sb="17" eb="19">
      <t>ショクイン</t>
    </rPh>
    <rPh sb="19" eb="20">
      <t>トウ</t>
    </rPh>
    <phoneticPr fontId="21"/>
  </si>
  <si>
    <t>定年の定めの廃止</t>
    <rPh sb="0" eb="2">
      <t>テイネン</t>
    </rPh>
    <rPh sb="3" eb="4">
      <t>サダ</t>
    </rPh>
    <rPh sb="6" eb="8">
      <t>ハイシ</t>
    </rPh>
    <phoneticPr fontId="21"/>
  </si>
  <si>
    <t>継続雇用制度の導入</t>
    <rPh sb="0" eb="6">
      <t>ケイゾクコヨウセイド</t>
    </rPh>
    <rPh sb="7" eb="9">
      <t>ドウニュウ</t>
    </rPh>
    <phoneticPr fontId="21"/>
  </si>
  <si>
    <t>　ウ　労使協定等</t>
    <rPh sb="3" eb="8">
      <t>ロウシキョウテイトウ</t>
    </rPh>
    <phoneticPr fontId="21"/>
  </si>
  <si>
    <t>　 (ｱ)　変形労働時間制を採用していますか。</t>
    <rPh sb="6" eb="13">
      <t>ヘンケイロウドウジカンセイ</t>
    </rPh>
    <rPh sb="14" eb="16">
      <t>サイヨウ</t>
    </rPh>
    <phoneticPr fontId="21"/>
  </si>
  <si>
    <t>↓（いる場合）該当するものに〇をしてください。</t>
    <rPh sb="4" eb="6">
      <t>バアイ</t>
    </rPh>
    <rPh sb="7" eb="9">
      <t>ガイトウ</t>
    </rPh>
    <phoneticPr fontId="21"/>
  </si>
  <si>
    <t>１か月</t>
    <rPh sb="2" eb="3">
      <t>ゲツ</t>
    </rPh>
    <phoneticPr fontId="21"/>
  </si>
  <si>
    <t>１年</t>
    <rPh sb="1" eb="2">
      <t>ネン</t>
    </rPh>
    <phoneticPr fontId="21"/>
  </si>
  <si>
    <t>その他→内容</t>
    <rPh sb="2" eb="3">
      <t>タ</t>
    </rPh>
    <rPh sb="4" eb="6">
      <t>ナイヨウ</t>
    </rPh>
    <phoneticPr fontId="21"/>
  </si>
  <si>
    <t>規則</t>
    <rPh sb="0" eb="2">
      <t>キソク</t>
    </rPh>
    <phoneticPr fontId="21"/>
  </si>
  <si>
    <t>協定</t>
    <rPh sb="0" eb="2">
      <t>キョウテイ</t>
    </rPh>
    <phoneticPr fontId="21"/>
  </si>
  <si>
    <t>労基署届出</t>
    <rPh sb="0" eb="5">
      <t>ロウキショトドケデ</t>
    </rPh>
    <phoneticPr fontId="21"/>
  </si>
  <si>
    <t>労基署届出</t>
    <rPh sb="0" eb="3">
      <t>ロウキショ</t>
    </rPh>
    <rPh sb="3" eb="5">
      <t>トドケデ</t>
    </rPh>
    <phoneticPr fontId="21"/>
  </si>
  <si>
    <t>　　　　（注2）退職理由は、「1 定年、2 結婚、3 出産・育児、4 病気、5 介護、6 転居、7 転職、8 その他」から該当する番号を記入してください。</t>
    <phoneticPr fontId="21"/>
  </si>
  <si>
    <t>　　　　（注1）在籍年数は、当該法人における勤務年数（同一法人が運営する他の施設等での勤務を含む。）を記載してください。</t>
    <phoneticPr fontId="21"/>
  </si>
  <si>
    <t>　　ア　初任給格付基準は明確になっていますか。</t>
    <rPh sb="4" eb="7">
      <t>ショニンキュウ</t>
    </rPh>
    <rPh sb="7" eb="11">
      <t>カクヅケキジュン</t>
    </rPh>
    <rPh sb="12" eb="14">
      <t>メイカク</t>
    </rPh>
    <phoneticPr fontId="21"/>
  </si>
  <si>
    <t>円</t>
    <rPh sb="0" eb="1">
      <t>エン</t>
    </rPh>
    <phoneticPr fontId="21"/>
  </si>
  <si>
    <t>　保育士の初任給</t>
    <phoneticPr fontId="21"/>
  </si>
  <si>
    <t>基本給</t>
    <rPh sb="0" eb="3">
      <t>キホンキュウ</t>
    </rPh>
    <phoneticPr fontId="21"/>
  </si>
  <si>
    <t>諸手当</t>
    <rPh sb="0" eb="3">
      <t>ショテアテ</t>
    </rPh>
    <phoneticPr fontId="21"/>
  </si>
  <si>
    <t>（内訳）</t>
    <rPh sb="1" eb="3">
      <t>ウチワケ</t>
    </rPh>
    <phoneticPr fontId="21"/>
  </si>
  <si>
    <t>＜除外される手当等＞・臨時に支払われる賃金（結婚手当など）
・１か月を超える期間ごとに支払われる賃金（賞与）　・時間外勤務手当
・休日出勤手当　・深夜勤務手当　・精勤手当、皆勤手当　・通勤手当　・家族手当</t>
    <rPh sb="1" eb="3">
      <t>ジョガイ</t>
    </rPh>
    <rPh sb="6" eb="9">
      <t>テアテトウ</t>
    </rPh>
    <rPh sb="11" eb="13">
      <t>リンジ</t>
    </rPh>
    <rPh sb="14" eb="16">
      <t>シハラ</t>
    </rPh>
    <rPh sb="19" eb="21">
      <t>チンギン</t>
    </rPh>
    <rPh sb="22" eb="26">
      <t>ケッコンテアテ</t>
    </rPh>
    <rPh sb="33" eb="34">
      <t>ゲツ</t>
    </rPh>
    <rPh sb="35" eb="36">
      <t>コ</t>
    </rPh>
    <rPh sb="38" eb="40">
      <t>キカン</t>
    </rPh>
    <rPh sb="43" eb="45">
      <t>シハラ</t>
    </rPh>
    <rPh sb="48" eb="50">
      <t>チンギン</t>
    </rPh>
    <rPh sb="51" eb="53">
      <t>ショウヨ</t>
    </rPh>
    <rPh sb="56" eb="59">
      <t>ジカンガイ</t>
    </rPh>
    <rPh sb="59" eb="63">
      <t>キンムテアテ</t>
    </rPh>
    <rPh sb="65" eb="67">
      <t>キュウジツ</t>
    </rPh>
    <rPh sb="67" eb="71">
      <t>シュッキンテアテ</t>
    </rPh>
    <rPh sb="73" eb="79">
      <t>シンヤキンムテアテ</t>
    </rPh>
    <rPh sb="81" eb="82">
      <t>セイ</t>
    </rPh>
    <rPh sb="82" eb="83">
      <t>キン</t>
    </rPh>
    <rPh sb="83" eb="85">
      <t>テアテ</t>
    </rPh>
    <rPh sb="86" eb="90">
      <t>カイキンテア</t>
    </rPh>
    <rPh sb="92" eb="96">
      <t>ツウキンテアテ</t>
    </rPh>
    <rPh sb="98" eb="102">
      <t>カゾクテアテ</t>
    </rPh>
    <phoneticPr fontId="21"/>
  </si>
  <si>
    <t>　　イ　初任給は最低賃金を超えていますか。（式）（基本給＋諸手当）÷平均所定労働時間≧最低賃金</t>
    <rPh sb="4" eb="7">
      <t>ショニンキュウ</t>
    </rPh>
    <rPh sb="8" eb="12">
      <t>サイテイチンギン</t>
    </rPh>
    <rPh sb="13" eb="14">
      <t>コ</t>
    </rPh>
    <rPh sb="22" eb="23">
      <t>シキ</t>
    </rPh>
    <rPh sb="25" eb="28">
      <t>キホンキュウ</t>
    </rPh>
    <rPh sb="29" eb="32">
      <t>ショテアテ</t>
    </rPh>
    <rPh sb="34" eb="42">
      <t>ヘイキンショテイロウドウジカン</t>
    </rPh>
    <rPh sb="43" eb="47">
      <t>サイテイチンギン</t>
    </rPh>
    <phoneticPr fontId="21"/>
  </si>
  <si>
    <t>　　ウ　初任給は規程どおりに格付されていますか。</t>
    <rPh sb="4" eb="7">
      <t>ショニンキュウ</t>
    </rPh>
    <rPh sb="8" eb="10">
      <t>キテイ</t>
    </rPh>
    <rPh sb="14" eb="16">
      <t>カクツ</t>
    </rPh>
    <phoneticPr fontId="21"/>
  </si>
  <si>
    <t>　　オ　給与規程に定めていない手当の支給はありますか。</t>
    <rPh sb="4" eb="8">
      <t>キュウヨキテイ</t>
    </rPh>
    <rPh sb="9" eb="10">
      <t>サダ</t>
    </rPh>
    <rPh sb="15" eb="17">
      <t>テアテ</t>
    </rPh>
    <rPh sb="18" eb="20">
      <t>シキュウ</t>
    </rPh>
    <phoneticPr fontId="21"/>
  </si>
  <si>
    <t>「有・無」を記入してください。</t>
    <rPh sb="1" eb="2">
      <t>アリ</t>
    </rPh>
    <rPh sb="3" eb="4">
      <t>ナシ</t>
    </rPh>
    <phoneticPr fontId="21"/>
  </si>
  <si>
    <t>→（ある場合）その名称等</t>
    <rPh sb="4" eb="6">
      <t>バアイ</t>
    </rPh>
    <rPh sb="9" eb="12">
      <t>メイショウトウ</t>
    </rPh>
    <phoneticPr fontId="21"/>
  </si>
  <si>
    <t>　　カ　支給基準が明確になっていない手当（特別手当等）はありますか。</t>
    <rPh sb="4" eb="8">
      <t>シキュウキジュン</t>
    </rPh>
    <rPh sb="9" eb="11">
      <t>メイカク</t>
    </rPh>
    <rPh sb="18" eb="20">
      <t>テアテ</t>
    </rPh>
    <rPh sb="21" eb="26">
      <t>トクベツテアテトウ</t>
    </rPh>
    <phoneticPr fontId="21"/>
  </si>
  <si>
    <t>　　キ　固定残業代制（みなし残業代）を導入していますか。</t>
    <rPh sb="4" eb="6">
      <t>コテイ</t>
    </rPh>
    <rPh sb="6" eb="9">
      <t>ザンギョウダイ</t>
    </rPh>
    <rPh sb="9" eb="10">
      <t>セイ</t>
    </rPh>
    <rPh sb="14" eb="17">
      <t>ザンギョウダイ</t>
    </rPh>
    <rPh sb="19" eb="21">
      <t>ドウニュウ</t>
    </rPh>
    <phoneticPr fontId="21"/>
  </si>
  <si>
    <t>労働条件通知</t>
    <rPh sb="0" eb="6">
      <t>ロウドウジョウケンツウチ</t>
    </rPh>
    <phoneticPr fontId="21"/>
  </si>
  <si>
    <t>(6)　安全衛生管理体制</t>
    <rPh sb="4" eb="12">
      <t>アンゼンエイセイカンリタイセイ</t>
    </rPh>
    <phoneticPr fontId="21"/>
  </si>
  <si>
    <t>　　ア　職員５０人未満の施設の場合</t>
    <phoneticPr fontId="21"/>
  </si>
  <si>
    <t>　　イ　職員５０人以上の施設の場合</t>
    <phoneticPr fontId="21"/>
  </si>
  <si>
    <t>　　　（ｱ）　健康診断の項目は、定められた項目で実施していますか。いる場合は〇をしてください。</t>
    <rPh sb="7" eb="11">
      <t>ケンコウシンダン</t>
    </rPh>
    <rPh sb="12" eb="14">
      <t>コウモク</t>
    </rPh>
    <rPh sb="16" eb="17">
      <t>サダ</t>
    </rPh>
    <rPh sb="21" eb="23">
      <t>コウモク</t>
    </rPh>
    <rPh sb="24" eb="26">
      <t>ジッシ</t>
    </rPh>
    <rPh sb="35" eb="37">
      <t>バアイ</t>
    </rPh>
    <phoneticPr fontId="21"/>
  </si>
  <si>
    <t>　　　（ｲ）　調理及び調乳に携わる職員は、健康診断を受けていますか。</t>
    <rPh sb="7" eb="10">
      <t>チョウリオヨ</t>
    </rPh>
    <rPh sb="11" eb="13">
      <t>チョウニュウ</t>
    </rPh>
    <rPh sb="14" eb="15">
      <t>タズサ</t>
    </rPh>
    <rPh sb="17" eb="19">
      <t>ショクイン</t>
    </rPh>
    <rPh sb="21" eb="25">
      <t>ケンコウシンダン</t>
    </rPh>
    <rPh sb="26" eb="27">
      <t>ウ</t>
    </rPh>
    <phoneticPr fontId="21"/>
  </si>
  <si>
    <t>　　　（ｳ）　健康診断の結果を記録・保存していますか。いる場合は○をしてください。</t>
    <rPh sb="7" eb="11">
      <t>ケンコウシンダン</t>
    </rPh>
    <rPh sb="12" eb="14">
      <t>ケッカ</t>
    </rPh>
    <rPh sb="15" eb="17">
      <t>キロク</t>
    </rPh>
    <rPh sb="18" eb="20">
      <t>ホゾン</t>
    </rPh>
    <rPh sb="29" eb="31">
      <t>バアイ</t>
    </rPh>
    <phoneticPr fontId="21"/>
  </si>
  <si>
    <t>　　  （ｱ）衛生推進者の選任をしていますか。</t>
    <rPh sb="13" eb="15">
      <t>センニン</t>
    </rPh>
    <phoneticPr fontId="21"/>
  </si>
  <si>
    <t>　　　（ｳ）衛生推進者を職員にどのように周知しているか、具体的に記入してください。</t>
    <rPh sb="6" eb="8">
      <t>エイセイ</t>
    </rPh>
    <rPh sb="8" eb="10">
      <t>スイシン</t>
    </rPh>
    <rPh sb="10" eb="11">
      <t>シャ</t>
    </rPh>
    <rPh sb="12" eb="14">
      <t>ショクイン</t>
    </rPh>
    <rPh sb="20" eb="22">
      <t>シュウチ</t>
    </rPh>
    <rPh sb="28" eb="30">
      <t>グタイテ</t>
    </rPh>
    <rPh sb="30" eb="34">
      <t>キニキニュウ</t>
    </rPh>
    <phoneticPr fontId="21"/>
  </si>
  <si>
    <t>　　   (ｱ）以下の取組を行っていますか。該当する項目に○をしてください。</t>
    <phoneticPr fontId="21"/>
  </si>
  <si>
    <t>　 イ　研修を実施していますか。該当する項目に〇をしてください。</t>
    <rPh sb="4" eb="6">
      <t>ケンシュウ</t>
    </rPh>
    <rPh sb="7" eb="9">
      <t>ジッシ</t>
    </rPh>
    <rPh sb="16" eb="18">
      <t>ガイトウ</t>
    </rPh>
    <rPh sb="20" eb="22">
      <t>コウモク</t>
    </rPh>
    <phoneticPr fontId="21"/>
  </si>
  <si>
    <t>園内研修</t>
    <rPh sb="0" eb="4">
      <t>エンナイケンシュウ</t>
    </rPh>
    <phoneticPr fontId="21"/>
  </si>
  <si>
    <t>外部研修</t>
    <rPh sb="0" eb="4">
      <t>ガイブケンシュウ</t>
    </rPh>
    <phoneticPr fontId="21"/>
  </si>
  <si>
    <t>その他⇒具体的に</t>
    <rPh sb="4" eb="7">
      <t>グタイテキ</t>
    </rPh>
    <phoneticPr fontId="21"/>
  </si>
  <si>
    <t>兼任・兼業の内容</t>
    <rPh sb="0" eb="2">
      <t>ケンニン</t>
    </rPh>
    <rPh sb="3" eb="5">
      <t>ケンギョウ</t>
    </rPh>
    <rPh sb="6" eb="8">
      <t>ナイヨウ</t>
    </rPh>
    <phoneticPr fontId="21"/>
  </si>
  <si>
    <t>　　イ　施設長は、やむを得ない場合を除き、保育に従事せず、施設の運営管理の業務に専念していますか。</t>
    <rPh sb="4" eb="7">
      <t>シセツチョウ</t>
    </rPh>
    <rPh sb="12" eb="13">
      <t>エ</t>
    </rPh>
    <rPh sb="15" eb="17">
      <t>バアイ</t>
    </rPh>
    <rPh sb="18" eb="19">
      <t>ノゾ</t>
    </rPh>
    <rPh sb="21" eb="23">
      <t>ホイク</t>
    </rPh>
    <rPh sb="24" eb="26">
      <t>ジュウジ</t>
    </rPh>
    <rPh sb="29" eb="31">
      <t>シセツ</t>
    </rPh>
    <rPh sb="32" eb="36">
      <t>ウンエイカンリ</t>
    </rPh>
    <rPh sb="37" eb="39">
      <t>ギョウム</t>
    </rPh>
    <rPh sb="40" eb="42">
      <t>センネン</t>
    </rPh>
    <phoneticPr fontId="21"/>
  </si>
  <si>
    <t>　 ウ　研修不参加の職員に対し、どのように研修内容を周知していますか。該当する項目に○をしてください。</t>
    <phoneticPr fontId="21"/>
  </si>
  <si>
    <t xml:space="preserve">    ア建物の構造及び階数</t>
    <rPh sb="10" eb="11">
      <t>オヨ</t>
    </rPh>
    <rPh sb="12" eb="14">
      <t>カイスウ</t>
    </rPh>
    <phoneticPr fontId="21"/>
  </si>
  <si>
    <t xml:space="preserve">    イ 基準設備・面積</t>
    <rPh sb="6" eb="8">
      <t>キジュン</t>
    </rPh>
    <rPh sb="8" eb="10">
      <t>セツビ</t>
    </rPh>
    <rPh sb="11" eb="13">
      <t>メンセキ</t>
    </rPh>
    <phoneticPr fontId="21"/>
  </si>
  <si>
    <t>　ア　次の建築基準法に基づく定期調査等の報告について、令和５年度の実績を記入してください。</t>
    <rPh sb="3" eb="4">
      <t>ツギ</t>
    </rPh>
    <rPh sb="5" eb="7">
      <t>ケンチク</t>
    </rPh>
    <rPh sb="7" eb="10">
      <t>キジュンホウ</t>
    </rPh>
    <rPh sb="11" eb="12">
      <t>モト</t>
    </rPh>
    <rPh sb="14" eb="16">
      <t>テイキ</t>
    </rPh>
    <rPh sb="16" eb="18">
      <t>チョウサ</t>
    </rPh>
    <rPh sb="18" eb="19">
      <t>トウ</t>
    </rPh>
    <rPh sb="20" eb="22">
      <t>ホウコク</t>
    </rPh>
    <rPh sb="27" eb="29">
      <t>レイワ</t>
    </rPh>
    <rPh sb="30" eb="32">
      <t>ネンド</t>
    </rPh>
    <rPh sb="33" eb="35">
      <t>ジッセキ</t>
    </rPh>
    <rPh sb="36" eb="38">
      <t>キニュウ</t>
    </rPh>
    <phoneticPr fontId="21"/>
  </si>
  <si>
    <t>　　(ｱ)保育施設が運営事業者の所有の場合は、こちらにご記入ください。</t>
    <rPh sb="5" eb="9">
      <t>ホイクシセツ</t>
    </rPh>
    <rPh sb="10" eb="15">
      <t>ウンエイジギョウシャ</t>
    </rPh>
    <rPh sb="16" eb="18">
      <t>ショユウ</t>
    </rPh>
    <rPh sb="19" eb="21">
      <t>バアイ</t>
    </rPh>
    <rPh sb="28" eb="30">
      <t>キニュウ</t>
    </rPh>
    <phoneticPr fontId="21"/>
  </si>
  <si>
    <t>検査の必要性</t>
    <rPh sb="0" eb="2">
      <t>ケンサ</t>
    </rPh>
    <rPh sb="3" eb="6">
      <t>ヒツヨウセイ</t>
    </rPh>
    <phoneticPr fontId="21"/>
  </si>
  <si>
    <t>報告者（管理会社等）</t>
    <rPh sb="0" eb="3">
      <t>ホウコクシャ</t>
    </rPh>
    <rPh sb="4" eb="9">
      <t>カンリガイシャトウ</t>
    </rPh>
    <phoneticPr fontId="21"/>
  </si>
  <si>
    <t>建築設備定期検査
（１年に１回）</t>
    <rPh sb="0" eb="2">
      <t>ケンチク</t>
    </rPh>
    <rPh sb="2" eb="4">
      <t>セツビ</t>
    </rPh>
    <rPh sb="4" eb="6">
      <t>テイキ</t>
    </rPh>
    <rPh sb="6" eb="8">
      <t>ケンサ</t>
    </rPh>
    <rPh sb="11" eb="12">
      <t>ネン</t>
    </rPh>
    <rPh sb="14" eb="15">
      <t>カイ</t>
    </rPh>
    <phoneticPr fontId="21"/>
  </si>
  <si>
    <t xml:space="preserve"> 防火設備定期検査
（１年に１回）</t>
    <rPh sb="1" eb="3">
      <t>ボウカ</t>
    </rPh>
    <rPh sb="3" eb="5">
      <t>セツビ</t>
    </rPh>
    <rPh sb="5" eb="7">
      <t>テイキ</t>
    </rPh>
    <rPh sb="7" eb="9">
      <t>ケンサ</t>
    </rPh>
    <rPh sb="12" eb="13">
      <t>ネン</t>
    </rPh>
    <rPh sb="15" eb="16">
      <t>カイ</t>
    </rPh>
    <phoneticPr fontId="21"/>
  </si>
  <si>
    <t>昇降機等定期検査
（１年に１回）</t>
    <rPh sb="0" eb="3">
      <t>ショウコウキ</t>
    </rPh>
    <rPh sb="3" eb="4">
      <t>トウ</t>
    </rPh>
    <rPh sb="4" eb="6">
      <t>テイキ</t>
    </rPh>
    <rPh sb="6" eb="8">
      <t>ケンサ</t>
    </rPh>
    <rPh sb="11" eb="12">
      <t>ネン</t>
    </rPh>
    <rPh sb="14" eb="15">
      <t>カイ</t>
    </rPh>
    <phoneticPr fontId="21"/>
  </si>
  <si>
    <t>（注）施設が、「特定建築物」に該当しない場合は、「建築設備」「防火設備」も該当はありません。</t>
    <rPh sb="1" eb="2">
      <t>チュウ</t>
    </rPh>
    <rPh sb="3" eb="5">
      <t>シセツ</t>
    </rPh>
    <rPh sb="8" eb="10">
      <t>トクテイ</t>
    </rPh>
    <rPh sb="10" eb="13">
      <t>ケンチクブツ</t>
    </rPh>
    <rPh sb="15" eb="17">
      <t>ガイトウ</t>
    </rPh>
    <rPh sb="20" eb="22">
      <t>バアイ</t>
    </rPh>
    <rPh sb="25" eb="29">
      <t>ケンチクセツビ</t>
    </rPh>
    <rPh sb="31" eb="35">
      <t>ボウカセツビ</t>
    </rPh>
    <rPh sb="37" eb="39">
      <t>ガイトウ</t>
    </rPh>
    <phoneticPr fontId="21"/>
  </si>
  <si>
    <t>　　(ｲ) 保育施設が賃貸の場合は、こちらに記入してください。</t>
    <rPh sb="6" eb="8">
      <t>ホイク</t>
    </rPh>
    <rPh sb="8" eb="10">
      <t>シセツ</t>
    </rPh>
    <rPh sb="11" eb="13">
      <t>チンタイ</t>
    </rPh>
    <rPh sb="14" eb="16">
      <t>バアイ</t>
    </rPh>
    <rPh sb="22" eb="24">
      <t>キニュウ</t>
    </rPh>
    <phoneticPr fontId="21"/>
  </si>
  <si>
    <t>調査・検査の実施義務者（注１）</t>
    <rPh sb="0" eb="2">
      <t>チョウサ</t>
    </rPh>
    <rPh sb="3" eb="5">
      <t>ケンサ</t>
    </rPh>
    <rPh sb="6" eb="11">
      <t>ジッシギムシャ</t>
    </rPh>
    <rPh sb="12" eb="13">
      <t>チュウ</t>
    </rPh>
    <phoneticPr fontId="21"/>
  </si>
  <si>
    <t>特定行政庁（区又は都）への
報告年月日</t>
    <rPh sb="0" eb="5">
      <t>トクテイギョウセイチョウ</t>
    </rPh>
    <rPh sb="6" eb="7">
      <t>ク</t>
    </rPh>
    <rPh sb="7" eb="8">
      <t>マタ</t>
    </rPh>
    <rPh sb="9" eb="10">
      <t>ト</t>
    </rPh>
    <rPh sb="14" eb="19">
      <t>ホウコクネンガッピ</t>
    </rPh>
    <phoneticPr fontId="21"/>
  </si>
  <si>
    <t>特定行政庁（区又は都）への
報告年月日</t>
    <rPh sb="0" eb="5">
      <t>トクテイギョウセイチョウ</t>
    </rPh>
    <rPh sb="6" eb="8">
      <t>クマタ</t>
    </rPh>
    <rPh sb="9" eb="10">
      <t>ト</t>
    </rPh>
    <rPh sb="14" eb="19">
      <t>ホウコクネンガッピ</t>
    </rPh>
    <phoneticPr fontId="21"/>
  </si>
  <si>
    <t>（注）施設が、「特定建築物」に該当しない場合は、「建築設備」「防火設備」も該当はありません。</t>
    <phoneticPr fontId="21"/>
  </si>
  <si>
    <t>（注１）施設の賃貸人、所有者、管理者等どなたが実施することになっているか、記載してください。</t>
    <rPh sb="1" eb="2">
      <t>チュウ</t>
    </rPh>
    <rPh sb="4" eb="6">
      <t>シセツ</t>
    </rPh>
    <rPh sb="7" eb="10">
      <t>チンタイニン</t>
    </rPh>
    <rPh sb="11" eb="14">
      <t>ショユウシャ</t>
    </rPh>
    <rPh sb="15" eb="19">
      <t>カンリシャトウ</t>
    </rPh>
    <rPh sb="23" eb="25">
      <t>ジッシ</t>
    </rPh>
    <rPh sb="37" eb="39">
      <t>キサイ</t>
    </rPh>
    <phoneticPr fontId="21"/>
  </si>
  <si>
    <t>設置している場合、検査年月日を記入してください。</t>
    <rPh sb="0" eb="2">
      <t>セッチ</t>
    </rPh>
    <rPh sb="6" eb="8">
      <t>バアイ</t>
    </rPh>
    <rPh sb="9" eb="14">
      <t>ケンサネンガッピ</t>
    </rPh>
    <rPh sb="15" eb="17">
      <t>キニュウ</t>
    </rPh>
    <phoneticPr fontId="21"/>
  </si>
  <si>
    <t xml:space="preserve"> (1)  管理体制（防火管理者）（本園）</t>
    <rPh sb="11" eb="16">
      <t>ボウカカンリシャ</t>
    </rPh>
    <rPh sb="18" eb="20">
      <t>ホンエン</t>
    </rPh>
    <phoneticPr fontId="21"/>
  </si>
  <si>
    <t xml:space="preserve"> (2)  防火対策</t>
    <rPh sb="6" eb="10">
      <t>ボウカタイサク</t>
    </rPh>
    <phoneticPr fontId="21"/>
  </si>
  <si>
    <t>　　ア　カーテン・じゅうたん等が防炎性能を有していますか。</t>
    <rPh sb="14" eb="15">
      <t>トウ</t>
    </rPh>
    <rPh sb="16" eb="20">
      <t>ボウエンセイノウ</t>
    </rPh>
    <rPh sb="21" eb="22">
      <t>ユウ</t>
    </rPh>
    <phoneticPr fontId="21"/>
  </si>
  <si>
    <t xml:space="preserve"> (3)  消防計画等（本園）</t>
    <rPh sb="10" eb="11">
      <t>トウ</t>
    </rPh>
    <rPh sb="12" eb="14">
      <t>ホンエン</t>
    </rPh>
    <phoneticPr fontId="21"/>
  </si>
  <si>
    <t>　　イ  消防計画に事業所防災計画が定められていますか。</t>
    <phoneticPr fontId="21"/>
  </si>
  <si>
    <t xml:space="preserve">    ウ  消防署への届出年月日（変更を含む）</t>
    <rPh sb="7" eb="10">
      <t>ショウボウショ</t>
    </rPh>
    <rPh sb="12" eb="14">
      <t>トドケデ</t>
    </rPh>
    <rPh sb="14" eb="17">
      <t>ネンガッピ</t>
    </rPh>
    <rPh sb="18" eb="20">
      <t>ヘンコウ</t>
    </rPh>
    <rPh sb="21" eb="22">
      <t>フク</t>
    </rPh>
    <phoneticPr fontId="21"/>
  </si>
  <si>
    <t>訓練を実施した日</t>
    <rPh sb="0" eb="2">
      <t>クンレン</t>
    </rPh>
    <rPh sb="3" eb="5">
      <t>ジッシ</t>
    </rPh>
    <rPh sb="7" eb="8">
      <t>ヒ</t>
    </rPh>
    <phoneticPr fontId="21"/>
  </si>
  <si>
    <t>訓練を区長に報告した日</t>
    <rPh sb="0" eb="2">
      <t>クンレン</t>
    </rPh>
    <rPh sb="3" eb="5">
      <t>クチョウ</t>
    </rPh>
    <rPh sb="6" eb="8">
      <t>ホウコク</t>
    </rPh>
    <rPh sb="10" eb="11">
      <t>ヒ</t>
    </rPh>
    <phoneticPr fontId="21"/>
  </si>
  <si>
    <t>　　カ　統括防火管理者による避難訓練等に参加していますか</t>
    <phoneticPr fontId="21"/>
  </si>
  <si>
    <t>　　オ　統括防火管理者が誰か把握していますか。</t>
    <rPh sb="12" eb="13">
      <t>ダレ</t>
    </rPh>
    <rPh sb="14" eb="16">
      <t>ハアク</t>
    </rPh>
    <phoneticPr fontId="21"/>
  </si>
  <si>
    <t>(2) 建物設備の状況</t>
    <phoneticPr fontId="21"/>
  </si>
  <si>
    <t>(4) 環境衛生の状況（定期検査等の実施状況）（本園）</t>
    <rPh sb="24" eb="26">
      <t>ホンエン</t>
    </rPh>
    <phoneticPr fontId="21"/>
  </si>
  <si>
    <t>令和５年度</t>
    <rPh sb="0" eb="2">
      <t>レイワ</t>
    </rPh>
    <rPh sb="3" eb="5">
      <t>ネンド</t>
    </rPh>
    <phoneticPr fontId="21"/>
  </si>
  <si>
    <t>（監査員使用欄）令和６年４月～令和７年３月）</t>
    <rPh sb="1" eb="7">
      <t>カンサインシヨウラン</t>
    </rPh>
    <rPh sb="8" eb="10">
      <t>レイワ</t>
    </rPh>
    <rPh sb="11" eb="12">
      <t>ネン</t>
    </rPh>
    <rPh sb="13" eb="14">
      <t>ガツ</t>
    </rPh>
    <rPh sb="15" eb="17">
      <t>レイワ</t>
    </rPh>
    <rPh sb="18" eb="19">
      <t>ネン</t>
    </rPh>
    <rPh sb="20" eb="21">
      <t>ガツ</t>
    </rPh>
    <phoneticPr fontId="21"/>
  </si>
  <si>
    <t>消防署への直近の届出（年月日）</t>
    <rPh sb="0" eb="3">
      <t>ショウボウショ</t>
    </rPh>
    <rPh sb="5" eb="7">
      <t>チョッキン</t>
    </rPh>
    <rPh sb="8" eb="10">
      <t>トドケデ</t>
    </rPh>
    <rPh sb="11" eb="14">
      <t>ネンガッピ</t>
    </rPh>
    <phoneticPr fontId="21"/>
  </si>
  <si>
    <t xml:space="preserve">(5)　消防設備等の管理状況   （本園）                                                                 </t>
    <rPh sb="18" eb="20">
      <t>ホンエン</t>
    </rPh>
    <phoneticPr fontId="21"/>
  </si>
  <si>
    <t>　　イ 　消防計画に記載される消防設備等の自主点検を行っていますか。</t>
    <rPh sb="5" eb="7">
      <t>ショウボウ</t>
    </rPh>
    <rPh sb="7" eb="9">
      <t>ケイカク</t>
    </rPh>
    <rPh sb="10" eb="12">
      <t>キサイ</t>
    </rPh>
    <rPh sb="15" eb="17">
      <t>ショウボウ</t>
    </rPh>
    <rPh sb="17" eb="19">
      <t>セツビ</t>
    </rPh>
    <rPh sb="19" eb="20">
      <t>トウ</t>
    </rPh>
    <rPh sb="26" eb="27">
      <t>オコナ</t>
    </rPh>
    <phoneticPr fontId="21"/>
  </si>
  <si>
    <t>　　ウ　定期点検及び自主点検の結果、改善すべき事項はありましたか。</t>
    <phoneticPr fontId="21"/>
  </si>
  <si>
    <t>　　　→「ある」と回答した場合、該当箇所及びその改善状況を記入してください。（該当箇所例：消火設備、警報設備、避難設備等）</t>
    <rPh sb="16" eb="21">
      <t>ガイトウカショオヨ</t>
    </rPh>
    <rPh sb="24" eb="28">
      <t>カイゼンジョウキョウ</t>
    </rPh>
    <rPh sb="29" eb="31">
      <t>キニュウ</t>
    </rPh>
    <rPh sb="39" eb="44">
      <t>ガイトウカショレイ</t>
    </rPh>
    <rPh sb="45" eb="49">
      <t>ショウカセツビ</t>
    </rPh>
    <rPh sb="50" eb="54">
      <t>ケイホウセツビ</t>
    </rPh>
    <rPh sb="55" eb="60">
      <t>ヒナンセツビトウ</t>
    </rPh>
    <phoneticPr fontId="21"/>
  </si>
  <si>
    <t>　　ア　直近の消防署の立入検査はいつでしたか。</t>
    <phoneticPr fontId="21"/>
  </si>
  <si>
    <t>　　イ　改善すべき事項はありましたか。</t>
    <phoneticPr fontId="21"/>
  </si>
  <si>
    <t>　　　→改善すべき事項の具体的な内容及び改善状況（未改善の場合は理由及び改善計画）</t>
    <rPh sb="18" eb="19">
      <t>オヨ</t>
    </rPh>
    <rPh sb="20" eb="24">
      <t>カイゼンジョウキョウ</t>
    </rPh>
    <rPh sb="25" eb="28">
      <t>ミカイゼン</t>
    </rPh>
    <rPh sb="29" eb="31">
      <t>バアイ</t>
    </rPh>
    <rPh sb="32" eb="35">
      <t>リユウオヨ</t>
    </rPh>
    <rPh sb="36" eb="40">
      <t>カイゼンケイカク</t>
    </rPh>
    <phoneticPr fontId="21"/>
  </si>
  <si>
    <t>非常ベル、自動式サイレン、放送設備（収容人員50人以上の場合）</t>
    <rPh sb="0" eb="2">
      <t>ヒジョウ</t>
    </rPh>
    <rPh sb="5" eb="7">
      <t>ジドウ</t>
    </rPh>
    <rPh sb="7" eb="8">
      <t>シキ</t>
    </rPh>
    <rPh sb="13" eb="15">
      <t>ホウソウ</t>
    </rPh>
    <rPh sb="15" eb="17">
      <t>セツビ</t>
    </rPh>
    <rPh sb="18" eb="20">
      <t>シュウヨウ</t>
    </rPh>
    <rPh sb="20" eb="22">
      <t>ジンイン</t>
    </rPh>
    <rPh sb="24" eb="27">
      <t>ニンイジョウ</t>
    </rPh>
    <rPh sb="28" eb="30">
      <t>バアイ</t>
    </rPh>
    <phoneticPr fontId="21"/>
  </si>
  <si>
    <t>警鐘、手動式サイレン、その他（収容人員20人以上50人未満の場合）</t>
    <rPh sb="0" eb="2">
      <t>ケイショウ</t>
    </rPh>
    <rPh sb="3" eb="6">
      <t>シュドウシキ</t>
    </rPh>
    <rPh sb="13" eb="14">
      <t>タ</t>
    </rPh>
    <rPh sb="15" eb="17">
      <t>シュウヨウ</t>
    </rPh>
    <rPh sb="17" eb="19">
      <t>ジンイン</t>
    </rPh>
    <rPh sb="21" eb="24">
      <t>ニンイジョウ</t>
    </rPh>
    <rPh sb="26" eb="27">
      <t>ニン</t>
    </rPh>
    <rPh sb="27" eb="29">
      <t>ミマン</t>
    </rPh>
    <rPh sb="30" eb="32">
      <t>バアイ</t>
    </rPh>
    <phoneticPr fontId="21"/>
  </si>
  <si>
    <t>　　エ　 非常警報設備又は器具を設置していますか。</t>
    <rPh sb="5" eb="7">
      <t>ヒジョウ</t>
    </rPh>
    <rPh sb="7" eb="9">
      <t>ケイホウ</t>
    </rPh>
    <rPh sb="9" eb="11">
      <t>セツビ</t>
    </rPh>
    <rPh sb="11" eb="12">
      <t>マタ</t>
    </rPh>
    <rPh sb="13" eb="15">
      <t>キグ</t>
    </rPh>
    <rPh sb="16" eb="18">
      <t>セッチ</t>
    </rPh>
    <phoneticPr fontId="21"/>
  </si>
  <si>
    <t>　　オ  火災発生時に、消防機関へ通報する火災報知設備等を設置していますか。</t>
    <rPh sb="5" eb="7">
      <t>カサイ</t>
    </rPh>
    <rPh sb="7" eb="9">
      <t>ハッセイ</t>
    </rPh>
    <rPh sb="9" eb="10">
      <t>ジ</t>
    </rPh>
    <rPh sb="27" eb="28">
      <t>トウ</t>
    </rPh>
    <phoneticPr fontId="21"/>
  </si>
  <si>
    <t>　　イ　安全計画を周知していますか。</t>
    <rPh sb="4" eb="8">
      <t>アンゼンケイカク</t>
    </rPh>
    <rPh sb="9" eb="11">
      <t>シュウチ</t>
    </rPh>
    <phoneticPr fontId="21"/>
  </si>
  <si>
    <t>職員へ周知して</t>
    <rPh sb="0" eb="2">
      <t>ショクイン</t>
    </rPh>
    <rPh sb="3" eb="5">
      <t>シュウチ</t>
    </rPh>
    <phoneticPr fontId="21"/>
  </si>
  <si>
    <t>保護者へ周知して</t>
    <rPh sb="0" eb="3">
      <t>ホゴシャ</t>
    </rPh>
    <rPh sb="4" eb="6">
      <t>シュウチ</t>
    </rPh>
    <phoneticPr fontId="21"/>
  </si>
  <si>
    <t>　　ウ　安全計画に基づく取組の内容等について、保護者に対し、どのように周知していますか。該当の項目に〇をしてください。</t>
    <rPh sb="4" eb="8">
      <t>アンゼンケイカク</t>
    </rPh>
    <rPh sb="9" eb="10">
      <t>モト</t>
    </rPh>
    <rPh sb="12" eb="14">
      <t>トリクミ</t>
    </rPh>
    <rPh sb="15" eb="17">
      <t>ナイヨウ</t>
    </rPh>
    <rPh sb="17" eb="18">
      <t>トウ</t>
    </rPh>
    <rPh sb="23" eb="26">
      <t>ホゴシャ</t>
    </rPh>
    <rPh sb="27" eb="28">
      <t>タイ</t>
    </rPh>
    <rPh sb="35" eb="37">
      <t>シュウチ</t>
    </rPh>
    <rPh sb="44" eb="46">
      <t>ガイトウ</t>
    </rPh>
    <rPh sb="47" eb="49">
      <t>コウモク</t>
    </rPh>
    <phoneticPr fontId="21"/>
  </si>
  <si>
    <t>掲示</t>
    <rPh sb="0" eb="2">
      <t>ケイジ</t>
    </rPh>
    <phoneticPr fontId="21"/>
  </si>
  <si>
    <t>パンフレットの配布</t>
    <rPh sb="7" eb="9">
      <t>ハイフ</t>
    </rPh>
    <phoneticPr fontId="21"/>
  </si>
  <si>
    <t>ホームページ</t>
    <phoneticPr fontId="21"/>
  </si>
  <si>
    <t>その他→具体的に</t>
    <rPh sb="2" eb="3">
      <t>タ</t>
    </rPh>
    <rPh sb="4" eb="7">
      <t>グタイテキ</t>
    </rPh>
    <phoneticPr fontId="21"/>
  </si>
  <si>
    <t>　　エ　安全計画に基づく訓練や研修をしていますか。</t>
    <rPh sb="4" eb="8">
      <t>アンゼンケイカク</t>
    </rPh>
    <rPh sb="9" eb="10">
      <t>モト</t>
    </rPh>
    <rPh sb="12" eb="14">
      <t>クンレン</t>
    </rPh>
    <rPh sb="15" eb="17">
      <t>ケンシュウ</t>
    </rPh>
    <phoneticPr fontId="21"/>
  </si>
  <si>
    <t>　　オ　どのような訓練や研修を実施していますか。該当する項目に〇をしてください。</t>
    <rPh sb="9" eb="11">
      <t>クンレン</t>
    </rPh>
    <rPh sb="12" eb="14">
      <t>ケンシュウ</t>
    </rPh>
    <rPh sb="15" eb="17">
      <t>ジッシ</t>
    </rPh>
    <rPh sb="24" eb="26">
      <t>ガイトウ</t>
    </rPh>
    <rPh sb="28" eb="30">
      <t>コウモク</t>
    </rPh>
    <phoneticPr fontId="21"/>
  </si>
  <si>
    <t>救急対応（心肺蘇生法、気道内異物除去、AED・エピペンの使用等）</t>
    <rPh sb="0" eb="4">
      <t>キュウキュウタイオウ</t>
    </rPh>
    <rPh sb="5" eb="10">
      <t>シンパイソセイホウ</t>
    </rPh>
    <rPh sb="11" eb="18">
      <t>キドウナイイブツジョキョ</t>
    </rPh>
    <rPh sb="28" eb="31">
      <t>シヨウトウ</t>
    </rPh>
    <phoneticPr fontId="21"/>
  </si>
  <si>
    <t>不審者訓練や通報訓練（救急車要請のシミュレーション等）</t>
    <rPh sb="0" eb="5">
      <t>フシンシャクンレン</t>
    </rPh>
    <rPh sb="6" eb="10">
      <t>ツウホウクンレン</t>
    </rPh>
    <rPh sb="11" eb="16">
      <t>キュウキュウシャヨウセイ</t>
    </rPh>
    <rPh sb="25" eb="26">
      <t>トウ</t>
    </rPh>
    <phoneticPr fontId="21"/>
  </si>
  <si>
    <t>自治体が行う研修・オンラインで共有されている事故予防に資する研修動画の活用</t>
    <rPh sb="0" eb="3">
      <t>ジチタイ</t>
    </rPh>
    <rPh sb="15" eb="17">
      <t>キョウユウ</t>
    </rPh>
    <rPh sb="22" eb="26">
      <t>ジコヨボウ</t>
    </rPh>
    <rPh sb="27" eb="28">
      <t>シ</t>
    </rPh>
    <rPh sb="30" eb="34">
      <t>ケンシュウドウガ</t>
    </rPh>
    <rPh sb="35" eb="37">
      <t>カツヨウ</t>
    </rPh>
    <phoneticPr fontId="21"/>
  </si>
  <si>
    <t>その他</t>
    <rPh sb="2" eb="3">
      <t>タ</t>
    </rPh>
    <phoneticPr fontId="21"/>
  </si>
  <si>
    <r>
      <t>　　　　　・関係機関に対して、子どもに関する情報を提供する際には、あらかじめ文書により保護者の同意を得ていますか。</t>
    </r>
    <r>
      <rPr>
        <sz val="10"/>
        <rFont val="ＭＳ Ｐゴシック"/>
        <family val="3"/>
        <charset val="128"/>
      </rPr>
      <t>（虐待等が疑われる場合の通告・相談等を除く）</t>
    </r>
    <rPh sb="6" eb="8">
      <t>カンケイ</t>
    </rPh>
    <rPh sb="8" eb="10">
      <t>キカン</t>
    </rPh>
    <rPh sb="11" eb="12">
      <t>タイ</t>
    </rPh>
    <rPh sb="58" eb="61">
      <t>ギャクタイトウ</t>
    </rPh>
    <rPh sb="62" eb="63">
      <t>ウタガ</t>
    </rPh>
    <rPh sb="66" eb="68">
      <t>バアイ</t>
    </rPh>
    <rPh sb="69" eb="71">
      <t>ツウコク</t>
    </rPh>
    <rPh sb="72" eb="75">
      <t>ソウダントウ</t>
    </rPh>
    <rPh sb="76" eb="77">
      <t>ノゾ</t>
    </rPh>
    <phoneticPr fontId="21"/>
  </si>
  <si>
    <t>（注５）　「区長が認める者」は無資格者欄に記載してください。</t>
    <rPh sb="6" eb="8">
      <t>クチョウ</t>
    </rPh>
    <phoneticPr fontId="21"/>
  </si>
  <si>
    <r>
      <t>　</t>
    </r>
    <r>
      <rPr>
        <sz val="11"/>
        <rFont val="ＭＳ Ｐゴシック"/>
        <family val="3"/>
        <charset val="128"/>
      </rPr>
      <t>２　施設運営全般</t>
    </r>
    <phoneticPr fontId="21"/>
  </si>
  <si>
    <r>
      <t>　　　(ｱ)令和</t>
    </r>
    <r>
      <rPr>
        <sz val="11"/>
        <rFont val="ＭＳ Ｐゴシック"/>
        <family val="3"/>
        <charset val="128"/>
      </rPr>
      <t>６年度の事業計画書を作成していますか。</t>
    </r>
    <rPh sb="18" eb="20">
      <t>サクセイ</t>
    </rPh>
    <phoneticPr fontId="21"/>
  </si>
  <si>
    <r>
      <t>　　  (ｲ)令和</t>
    </r>
    <r>
      <rPr>
        <sz val="11"/>
        <rFont val="ＭＳ Ｐゴシック"/>
        <family val="3"/>
        <charset val="128"/>
      </rPr>
      <t>５年度の事業報告書を作成していますか。</t>
    </r>
    <rPh sb="19" eb="21">
      <t>サクセイ</t>
    </rPh>
    <phoneticPr fontId="21"/>
  </si>
  <si>
    <r>
      <rPr>
        <sz val="11"/>
        <rFont val="ＭＳ Ｐゴシック"/>
        <family val="3"/>
        <charset val="128"/>
      </rPr>
      <t>　　　(ｳ)　利用者の人権の擁護</t>
    </r>
  </si>
  <si>
    <r>
      <rPr>
        <sz val="11"/>
        <rFont val="ＭＳ Ｐゴシック"/>
        <family val="3"/>
        <charset val="128"/>
      </rPr>
      <t>　　　(ｴ)　個人情報の取扱い</t>
    </r>
  </si>
  <si>
    <r>
      <rPr>
        <sz val="11"/>
        <rFont val="ＭＳ Ｐゴシック"/>
        <family val="3"/>
        <charset val="128"/>
      </rPr>
      <t>　　　　　・保有する個人情報を適正に取り扱うために、どのような措置を講じていますか。該当項目に○をしてください。</t>
    </r>
    <phoneticPr fontId="21"/>
  </si>
  <si>
    <r>
      <rPr>
        <sz val="11"/>
        <rFont val="ＭＳ Ｐゴシック"/>
        <family val="3"/>
        <charset val="128"/>
      </rPr>
      <t>　　　(ｵ)　秘密保持への対応</t>
    </r>
  </si>
  <si>
    <r>
      <t>　　　　　・職員</t>
    </r>
    <r>
      <rPr>
        <sz val="11"/>
        <rFont val="ＭＳ Ｐゴシック"/>
        <family val="3"/>
        <charset val="128"/>
      </rPr>
      <t>又は職員であった者が業務上知り得た秘密を漏らすことがないよう、どのような措置を講じていますか。該当項目に〇をしてください。</t>
    </r>
    <rPh sb="8" eb="9">
      <t>マタ</t>
    </rPh>
    <rPh sb="10" eb="12">
      <t>ショクイン</t>
    </rPh>
    <rPh sb="16" eb="17">
      <t>モノ</t>
    </rPh>
    <rPh sb="55" eb="59">
      <t>ガイトウコウモク</t>
    </rPh>
    <phoneticPr fontId="21"/>
  </si>
  <si>
    <r>
      <t>　　(ｸ)　</t>
    </r>
    <r>
      <rPr>
        <sz val="11"/>
        <rFont val="ＭＳ Ｐゴシック"/>
        <family val="3"/>
        <charset val="128"/>
      </rPr>
      <t>サービスの質の評価等</t>
    </r>
    <rPh sb="11" eb="12">
      <t>シツ</t>
    </rPh>
    <rPh sb="13" eb="16">
      <t>ヒョウカトウ</t>
    </rPh>
    <phoneticPr fontId="21"/>
  </si>
  <si>
    <r>
      <t>その他</t>
    </r>
    <r>
      <rPr>
        <sz val="11"/>
        <rFont val="ＭＳ Ｐゴシック"/>
        <family val="3"/>
        <charset val="128"/>
      </rPr>
      <t>⇒具体的に</t>
    </r>
    <rPh sb="4" eb="7">
      <t>グタイテキ</t>
    </rPh>
    <phoneticPr fontId="21"/>
  </si>
  <si>
    <r>
      <t xml:space="preserve">     (ｲ)　退職者（</t>
    </r>
    <r>
      <rPr>
        <sz val="11"/>
        <rFont val="ＭＳ Ｐゴシック"/>
        <family val="3"/>
        <charset val="128"/>
      </rPr>
      <t>令和５年４月１日～令和６年３月３１日）</t>
    </r>
    <rPh sb="13" eb="15">
      <t>レイワ</t>
    </rPh>
    <rPh sb="22" eb="24">
      <t>レイワ</t>
    </rPh>
    <phoneticPr fontId="21"/>
  </si>
  <si>
    <r>
      <t>(</t>
    </r>
    <r>
      <rPr>
        <sz val="11"/>
        <rFont val="ＭＳ Ｐゴシック"/>
        <family val="3"/>
        <charset val="128"/>
      </rPr>
      <t>3)　勤務状況（常勤職員のみ）</t>
    </r>
    <phoneticPr fontId="21"/>
  </si>
  <si>
    <r>
      <t xml:space="preserve">   </t>
    </r>
    <r>
      <rPr>
        <sz val="11"/>
        <rFont val="ＭＳ Ｐゴシック"/>
        <family val="3"/>
        <charset val="128"/>
      </rPr>
      <t xml:space="preserve"> ア　育児休業、介護休業</t>
    </r>
    <phoneticPr fontId="21"/>
  </si>
  <si>
    <r>
      <t>令和</t>
    </r>
    <r>
      <rPr>
        <sz val="11"/>
        <rFont val="ＭＳ Ｐゴシック"/>
        <family val="3"/>
        <charset val="128"/>
      </rPr>
      <t>６年４月１日現在
取得人数</t>
    </r>
    <rPh sb="0" eb="2">
      <t>レイワ</t>
    </rPh>
    <rPh sb="3" eb="4">
      <t>ネン</t>
    </rPh>
    <rPh sb="5" eb="6">
      <t>ガツ</t>
    </rPh>
    <rPh sb="7" eb="8">
      <t>ニチ</t>
    </rPh>
    <rPh sb="8" eb="10">
      <t>ゲンザイ</t>
    </rPh>
    <rPh sb="11" eb="13">
      <t>シュトク</t>
    </rPh>
    <rPh sb="13" eb="15">
      <t>ニンズウ</t>
    </rPh>
    <phoneticPr fontId="21"/>
  </si>
  <si>
    <r>
      <t xml:space="preserve">    </t>
    </r>
    <r>
      <rPr>
        <sz val="11"/>
        <rFont val="ＭＳ Ｐゴシック"/>
        <family val="3"/>
        <charset val="128"/>
      </rPr>
      <t>イ　勤務に関する帳簿を整備していますか。該当する項目に</t>
    </r>
    <r>
      <rPr>
        <sz val="12"/>
        <rFont val="ＭＳ Ｐゴシック"/>
        <family val="3"/>
        <charset val="128"/>
      </rPr>
      <t>○</t>
    </r>
    <r>
      <rPr>
        <sz val="11"/>
        <rFont val="ＭＳ Ｐゴシック"/>
        <family val="3"/>
        <charset val="128"/>
      </rPr>
      <t>をしてください。</t>
    </r>
    <phoneticPr fontId="21"/>
  </si>
  <si>
    <r>
      <rPr>
        <sz val="11"/>
        <rFont val="ＭＳ Ｐゴシック"/>
        <family val="3"/>
        <charset val="128"/>
      </rPr>
      <t>(4)　職員給与等の状況</t>
    </r>
    <phoneticPr fontId="21"/>
  </si>
  <si>
    <r>
      <t>　　</t>
    </r>
    <r>
      <rPr>
        <sz val="11"/>
        <rFont val="ＭＳ Ｐゴシック"/>
        <family val="3"/>
        <charset val="128"/>
      </rPr>
      <t>エ　昇給、昇格は規程どおりに行われていますか。</t>
    </r>
    <phoneticPr fontId="21"/>
  </si>
  <si>
    <r>
      <t>(</t>
    </r>
    <r>
      <rPr>
        <sz val="11"/>
        <rFont val="ＭＳ Ｐゴシック"/>
        <family val="3"/>
        <charset val="128"/>
      </rPr>
      <t>5)　健康管理</t>
    </r>
    <rPh sb="4" eb="6">
      <t>ケンコウ</t>
    </rPh>
    <rPh sb="6" eb="8">
      <t>カンリ</t>
    </rPh>
    <phoneticPr fontId="21"/>
  </si>
  <si>
    <r>
      <t>　　・　運営委員会の開催実績（令和</t>
    </r>
    <r>
      <rPr>
        <sz val="11"/>
        <rFont val="ＭＳ Ｐゴシック"/>
        <family val="3"/>
        <charset val="128"/>
      </rPr>
      <t>５年度）</t>
    </r>
    <rPh sb="15" eb="17">
      <t>レイワ</t>
    </rPh>
    <rPh sb="18" eb="20">
      <t>ネンド</t>
    </rPh>
    <phoneticPr fontId="21"/>
  </si>
  <si>
    <r>
      <t>（</t>
    </r>
    <r>
      <rPr>
        <sz val="11"/>
        <rFont val="ＭＳ Ｐゴシック"/>
        <family val="3"/>
        <charset val="128"/>
      </rPr>
      <t xml:space="preserve">7）　研　修 </t>
    </r>
    <phoneticPr fontId="21"/>
  </si>
  <si>
    <r>
      <t xml:space="preserve"> (</t>
    </r>
    <r>
      <rPr>
        <sz val="11"/>
        <rFont val="ＭＳ Ｐゴシック"/>
        <family val="3"/>
        <charset val="128"/>
      </rPr>
      <t>8)  施設長の職務</t>
    </r>
    <phoneticPr fontId="21"/>
  </si>
  <si>
    <r>
      <t>　　</t>
    </r>
    <r>
      <rPr>
        <sz val="11"/>
        <rFont val="ＭＳ Ｐゴシック"/>
        <family val="3"/>
        <charset val="128"/>
      </rPr>
      <t xml:space="preserve">ウ　ハラスメント（パワハラ、セクハラ、マタハラ等）の防止について、どのような対策を講じているか、具体的に記入してください。  </t>
    </r>
    <rPh sb="25" eb="26">
      <t>トウ</t>
    </rPh>
    <rPh sb="50" eb="53">
      <t>グタイテキ</t>
    </rPh>
    <rPh sb="54" eb="56">
      <t>キニュウ</t>
    </rPh>
    <phoneticPr fontId="21"/>
  </si>
  <si>
    <r>
      <t xml:space="preserve">   </t>
    </r>
    <r>
      <rPr>
        <sz val="11"/>
        <rFont val="ＭＳ Ｐゴシック"/>
        <family val="3"/>
        <charset val="128"/>
      </rPr>
      <t xml:space="preserve"> エ　施設長として保育所の運営に対する考え方を記入してください。</t>
    </r>
    <phoneticPr fontId="21"/>
  </si>
  <si>
    <r>
      <t>「○、×、</t>
    </r>
    <r>
      <rPr>
        <sz val="11"/>
        <rFont val="ＭＳ Ｐゴシック"/>
        <family val="3"/>
        <charset val="128"/>
      </rPr>
      <t>非該当」を選択</t>
    </r>
    <rPh sb="5" eb="8">
      <t>ヒガイトウ</t>
    </rPh>
    <phoneticPr fontId="21"/>
  </si>
  <si>
    <r>
      <t xml:space="preserve">(3) </t>
    </r>
    <r>
      <rPr>
        <sz val="11"/>
        <rFont val="ＭＳ ゴシック"/>
        <family val="3"/>
        <charset val="128"/>
      </rPr>
      <t>建物設備の安全、衛生</t>
    </r>
    <r>
      <rPr>
        <sz val="11"/>
        <rFont val="ＭＳ Ｐゴシック"/>
        <family val="3"/>
        <charset val="128"/>
      </rPr>
      <t>（本園）</t>
    </r>
    <rPh sb="9" eb="11">
      <t>アンゼン</t>
    </rPh>
    <rPh sb="12" eb="14">
      <t>エイセイ</t>
    </rPh>
    <rPh sb="15" eb="17">
      <t>ホンエン</t>
    </rPh>
    <phoneticPr fontId="21"/>
  </si>
  <si>
    <r>
      <t xml:space="preserve">    ア</t>
    </r>
    <r>
      <rPr>
        <sz val="11"/>
        <rFont val="ＭＳ Ｐゴシック"/>
        <family val="3"/>
        <charset val="128"/>
      </rPr>
      <t xml:space="preserve"> </t>
    </r>
    <r>
      <rPr>
        <sz val="10.5"/>
        <rFont val="ＭＳ Ｐゴシック"/>
        <family val="3"/>
        <charset val="128"/>
      </rPr>
      <t xml:space="preserve"> 消防計画を作成していますか。</t>
    </r>
    <rPh sb="12" eb="14">
      <t>サクセイ</t>
    </rPh>
    <phoneticPr fontId="21"/>
  </si>
  <si>
    <r>
      <t>※以下の</t>
    </r>
    <r>
      <rPr>
        <sz val="11"/>
        <rFont val="ＭＳ Ｐゴシック"/>
        <family val="3"/>
        <charset val="128"/>
      </rPr>
      <t>オ～カは、複合施設等の統括防火管理者が必要となる建物に入居している保育園のみ、御回答ください。</t>
    </r>
    <rPh sb="9" eb="14">
      <t>フクゴウシセツトウ</t>
    </rPh>
    <phoneticPr fontId="21"/>
  </si>
  <si>
    <r>
      <t xml:space="preserve"> (</t>
    </r>
    <r>
      <rPr>
        <sz val="11"/>
        <rFont val="ＭＳ Ｐゴシック"/>
        <family val="3"/>
        <charset val="128"/>
      </rPr>
      <t>4)　避難及び消火等に関する訓練の実施状況（本園）</t>
    </r>
    <rPh sb="24" eb="26">
      <t>ホンエン</t>
    </rPh>
    <phoneticPr fontId="21"/>
  </si>
  <si>
    <r>
      <rPr>
        <sz val="11"/>
        <rFont val="ＭＳ Ｐゴシック"/>
        <family val="3"/>
        <charset val="128"/>
      </rPr>
      <t>(注）</t>
    </r>
  </si>
  <si>
    <r>
      <t>　　ア　</t>
    </r>
    <r>
      <rPr>
        <sz val="11"/>
        <rFont val="ＭＳ Ｐゴシック"/>
        <family val="3"/>
        <charset val="128"/>
      </rPr>
      <t>定期点検及び消防用設備等の報告をしていますか。</t>
    </r>
    <rPh sb="4" eb="9">
      <t>テイキテンケンオヨ</t>
    </rPh>
    <rPh sb="10" eb="16">
      <t>ショウボウヨウセツビトウ</t>
    </rPh>
    <rPh sb="17" eb="19">
      <t>ホウコク</t>
    </rPh>
    <phoneticPr fontId="21"/>
  </si>
  <si>
    <r>
      <t xml:space="preserve"> </t>
    </r>
    <r>
      <rPr>
        <sz val="11"/>
        <rFont val="ＭＳ Ｐゴシック"/>
        <family val="3"/>
        <charset val="128"/>
      </rPr>
      <t>(7)  災害対策マニュアル</t>
    </r>
    <rPh sb="6" eb="8">
      <t>サイガイ</t>
    </rPh>
    <rPh sb="8" eb="10">
      <t>タイサク</t>
    </rPh>
    <phoneticPr fontId="21"/>
  </si>
  <si>
    <r>
      <t>(</t>
    </r>
    <r>
      <rPr>
        <sz val="11"/>
        <rFont val="ＭＳ Ｐゴシック"/>
        <family val="3"/>
        <charset val="128"/>
      </rPr>
      <t>8)　安全対策</t>
    </r>
    <phoneticPr fontId="21"/>
  </si>
  <si>
    <r>
      <t>(</t>
    </r>
    <r>
      <rPr>
        <sz val="11"/>
        <rFont val="ＭＳ Ｐゴシック"/>
        <family val="3"/>
        <charset val="128"/>
      </rPr>
      <t>9)　業務継続計画</t>
    </r>
    <rPh sb="4" eb="6">
      <t>ギョウム</t>
    </rPh>
    <rPh sb="6" eb="8">
      <t>ケイゾク</t>
    </rPh>
    <rPh sb="8" eb="10">
      <t>ケイカク</t>
    </rPh>
    <phoneticPr fontId="21"/>
  </si>
  <si>
    <t>　⇒具体的に　　　　</t>
    <phoneticPr fontId="21"/>
  </si>
  <si>
    <t>その他　</t>
    <phoneticPr fontId="21"/>
  </si>
  <si>
    <t>↓（いる場合）何で定めているか、該当するものに〇をしてください。</t>
    <rPh sb="4" eb="6">
      <t>バアイ</t>
    </rPh>
    <rPh sb="7" eb="8">
      <t>ナニ</t>
    </rPh>
    <rPh sb="9" eb="10">
      <t>サダ</t>
    </rPh>
    <rPh sb="16" eb="18">
      <t>ガイトウ</t>
    </rPh>
    <phoneticPr fontId="21"/>
  </si>
  <si>
    <t>　　　　→（いる場合）何で定めていますか。該当するものに〇をしてください。</t>
    <rPh sb="8" eb="10">
      <t>バアイ</t>
    </rPh>
    <rPh sb="11" eb="12">
      <t>ナニ</t>
    </rPh>
    <rPh sb="13" eb="14">
      <t>サダ</t>
    </rPh>
    <rPh sb="21" eb="23">
      <t>ガイトウ</t>
    </rPh>
    <phoneticPr fontId="21"/>
  </si>
  <si>
    <t>（法人内で当該施設長以外の役職を兼任している場合、当該法人以外で他の業務を行っている等）</t>
    <rPh sb="1" eb="4">
      <t>ホウジンナイ</t>
    </rPh>
    <rPh sb="5" eb="7">
      <t>トウガイ</t>
    </rPh>
    <rPh sb="7" eb="10">
      <t>シセツチョウ</t>
    </rPh>
    <rPh sb="10" eb="12">
      <t>イガイ</t>
    </rPh>
    <rPh sb="13" eb="15">
      <t>ヤクショク</t>
    </rPh>
    <rPh sb="16" eb="18">
      <t>ケンニン</t>
    </rPh>
    <rPh sb="22" eb="24">
      <t>バアイ</t>
    </rPh>
    <rPh sb="25" eb="31">
      <t>トウガイホウジンイガイ</t>
    </rPh>
    <rPh sb="32" eb="33">
      <t>タ</t>
    </rPh>
    <rPh sb="34" eb="36">
      <t>ギョウム</t>
    </rPh>
    <rPh sb="37" eb="38">
      <t>オコナ</t>
    </rPh>
    <rPh sb="42" eb="43">
      <t>トウ</t>
    </rPh>
    <phoneticPr fontId="21"/>
  </si>
  <si>
    <t>　ウ　代替遊戯場（屋外遊戯場を代替遊戯場としている場合のみ記入してください。）</t>
    <rPh sb="3" eb="5">
      <t>ダイタイ</t>
    </rPh>
    <rPh sb="5" eb="7">
      <t>ユウギ</t>
    </rPh>
    <rPh sb="7" eb="8">
      <t>ジョウ</t>
    </rPh>
    <rPh sb="9" eb="11">
      <t>オクガイ</t>
    </rPh>
    <rPh sb="11" eb="13">
      <t>ユウギ</t>
    </rPh>
    <rPh sb="13" eb="14">
      <t>ジョウ</t>
    </rPh>
    <rPh sb="15" eb="17">
      <t>ダイタイ</t>
    </rPh>
    <rPh sb="17" eb="19">
      <t>ユウギ</t>
    </rPh>
    <rPh sb="19" eb="20">
      <t>ジョウ</t>
    </rPh>
    <rPh sb="25" eb="27">
      <t>バアイ</t>
    </rPh>
    <rPh sb="29" eb="31">
      <t>キニュウ</t>
    </rPh>
    <phoneticPr fontId="21"/>
  </si>
  <si>
    <t xml:space="preserve">  ア　構造設備の安全及び衛生点検表（点検している→○、していない→×、非該当→非該当を記入してください。）</t>
    <rPh sb="40" eb="43">
      <t>ヒガイトウ</t>
    </rPh>
    <phoneticPr fontId="21"/>
  </si>
  <si>
    <t>　イ　建物の使用状況について、変更があった際に届出していますか。</t>
    <rPh sb="3" eb="5">
      <t>タテモノ</t>
    </rPh>
    <rPh sb="6" eb="10">
      <t>シヨウジョウキョウ</t>
    </rPh>
    <rPh sb="15" eb="17">
      <t>ヘンコウ</t>
    </rPh>
    <rPh sb="21" eb="22">
      <t>サイ</t>
    </rPh>
    <rPh sb="23" eb="25">
      <t>トドケデ</t>
    </rPh>
    <phoneticPr fontId="21"/>
  </si>
  <si>
    <t>　　　　　※荒川区における浸水想定区域や土砂災害警戒区域内にある要配慮者利用施設の所有者又は管理者は、避難確保計画を</t>
    <rPh sb="6" eb="9">
      <t>アラカワク</t>
    </rPh>
    <rPh sb="41" eb="44">
      <t>ショユウシャ</t>
    </rPh>
    <rPh sb="44" eb="45">
      <t>マタ</t>
    </rPh>
    <rPh sb="46" eb="49">
      <t>カンリシャ</t>
    </rPh>
    <phoneticPr fontId="21"/>
  </si>
  <si>
    <t>　　　　　　作成し、その計画に基づいた訓練の実施、訓練の報告を行うことが定められています。</t>
    <rPh sb="6" eb="8">
      <t>サクセイ</t>
    </rPh>
    <rPh sb="12" eb="14">
      <t>ケイカク</t>
    </rPh>
    <rPh sb="15" eb="16">
      <t>モト</t>
    </rPh>
    <rPh sb="19" eb="21">
      <t>クンレン</t>
    </rPh>
    <rPh sb="22" eb="24">
      <t>ジッシ</t>
    </rPh>
    <rPh sb="25" eb="27">
      <t>クンレン</t>
    </rPh>
    <rPh sb="28" eb="30">
      <t>ホウコク</t>
    </rPh>
    <rPh sb="31" eb="32">
      <t>オコナ</t>
    </rPh>
    <rPh sb="36" eb="37">
      <t>サダ</t>
    </rPh>
    <phoneticPr fontId="21"/>
  </si>
  <si>
    <t>　　エ　(ｱ）避難確保計画（本園）を作成し、区長に提出していますか。</t>
    <rPh sb="7" eb="9">
      <t>ヒナン</t>
    </rPh>
    <rPh sb="9" eb="11">
      <t>カクホ</t>
    </rPh>
    <rPh sb="11" eb="13">
      <t>ケイカク</t>
    </rPh>
    <rPh sb="14" eb="16">
      <t>ホンエン</t>
    </rPh>
    <rPh sb="18" eb="20">
      <t>サクセイ</t>
    </rPh>
    <rPh sb="22" eb="24">
      <t>クチョウ</t>
    </rPh>
    <rPh sb="25" eb="27">
      <t>テイシュツ</t>
    </rPh>
    <phoneticPr fontId="21"/>
  </si>
  <si>
    <t>定期点検（年月日）①機器・総合点検</t>
    <rPh sb="0" eb="4">
      <t>テイキテンケン</t>
    </rPh>
    <rPh sb="5" eb="8">
      <t>ネンガッピ</t>
    </rPh>
    <rPh sb="10" eb="12">
      <t>キキ</t>
    </rPh>
    <rPh sb="13" eb="17">
      <t>ソウゴウテンケン</t>
    </rPh>
    <phoneticPr fontId="21"/>
  </si>
  <si>
    <t>　　　　　　　　　　　　②機器点検のみ</t>
    <rPh sb="13" eb="17">
      <t>キキテンケン</t>
    </rPh>
    <phoneticPr fontId="21"/>
  </si>
  <si>
    <t>　　ア　安全計画を策定し、定期的に見直しをしていますか。</t>
    <rPh sb="4" eb="8">
      <t>アンゼンケイカク</t>
    </rPh>
    <rPh sb="9" eb="11">
      <t>サクテイ</t>
    </rPh>
    <rPh sb="13" eb="16">
      <t>テイキテキ</t>
    </rPh>
    <rPh sb="17" eb="19">
      <t>ミナオ</t>
    </rPh>
    <phoneticPr fontId="21"/>
  </si>
  <si>
    <t>事 務 職 員 ・ 用 務 員</t>
    <phoneticPr fontId="21"/>
  </si>
  <si>
    <t>「いる・いない・対象外」を記入してください。</t>
    <rPh sb="8" eb="11">
      <t>タイショウガイ</t>
    </rPh>
    <phoneticPr fontId="21"/>
  </si>
  <si>
    <t>　　　（ｲ）選任された方の職名と氏名を記載してください。</t>
    <rPh sb="6" eb="8">
      <t>センニン</t>
    </rPh>
    <rPh sb="11" eb="12">
      <t>カタ</t>
    </rPh>
    <rPh sb="13" eb="15">
      <t>ショクメイ</t>
    </rPh>
    <rPh sb="16" eb="18">
      <t>シメイ</t>
    </rPh>
    <rPh sb="19" eb="21">
      <t>キサイ</t>
    </rPh>
    <phoneticPr fontId="21"/>
  </si>
  <si>
    <t>　　　・前年度に苦情はありましたか。</t>
    <rPh sb="4" eb="7">
      <t>ゼンネンド</t>
    </rPh>
    <rPh sb="8" eb="10">
      <t>クジョウ</t>
    </rPh>
    <phoneticPr fontId="21"/>
  </si>
  <si>
    <t>(ｲ)  他の施設等と兼務している職員（就業場所が当該保育所以外である職員）が保育の提供を行っていますか。</t>
    <phoneticPr fontId="21"/>
  </si>
  <si>
    <t>(6)　消防署の立入検査（本園）</t>
    <rPh sb="4" eb="7">
      <t>ショウボウショ</t>
    </rPh>
    <rPh sb="8" eb="12">
      <t>タチイリケンサ</t>
    </rPh>
    <rPh sb="13" eb="15">
      <t>ホンエン</t>
    </rPh>
    <phoneticPr fontId="21"/>
  </si>
  <si>
    <t>注１：利用定員は施設型給費等を計算するための基礎単価を決定する際に使用される定員のことで、基本的には認可定員と一致しています。</t>
    <rPh sb="8" eb="14">
      <t>シセツガタキュウヒトウ</t>
    </rPh>
    <rPh sb="15" eb="17">
      <t>ケイサン</t>
    </rPh>
    <rPh sb="22" eb="26">
      <t>キソタンカ</t>
    </rPh>
    <rPh sb="27" eb="29">
      <t>ケッテイ</t>
    </rPh>
    <rPh sb="31" eb="32">
      <t>サイ</t>
    </rPh>
    <rPh sb="33" eb="35">
      <t>シヨウ</t>
    </rPh>
    <rPh sb="38" eb="40">
      <t>テイイン</t>
    </rPh>
    <rPh sb="45" eb="48">
      <t>キホンテキ</t>
    </rPh>
    <rPh sb="50" eb="54">
      <t>ニンカテイイン</t>
    </rPh>
    <rPh sb="55" eb="57">
      <t>イッチ</t>
    </rPh>
    <phoneticPr fontId="21"/>
  </si>
  <si>
    <t>注２：監査日現在の欄は記入しないでください。</t>
    <phoneticPr fontId="21"/>
  </si>
  <si>
    <t>監査日
現在
（注２）</t>
    <rPh sb="0" eb="2">
      <t>カンサ</t>
    </rPh>
    <rPh sb="2" eb="3">
      <t>ビ</t>
    </rPh>
    <rPh sb="4" eb="6">
      <t>ゲンザイ</t>
    </rPh>
    <rPh sb="8" eb="9">
      <t>チュウ</t>
    </rPh>
    <phoneticPr fontId="21"/>
  </si>
  <si>
    <t>　利用定員（設定している場合）注1</t>
    <rPh sb="1" eb="3">
      <t>リヨウ</t>
    </rPh>
    <rPh sb="3" eb="5">
      <t>テイイン</t>
    </rPh>
    <rPh sb="4" eb="5">
      <t>ニンテイ</t>
    </rPh>
    <rPh sb="6" eb="8">
      <t>セッテイ</t>
    </rPh>
    <rPh sb="12" eb="14">
      <t>バアイ</t>
    </rPh>
    <rPh sb="15" eb="16">
      <t>チュウ</t>
    </rPh>
    <phoneticPr fontId="21"/>
  </si>
  <si>
    <t>　　※監査日現在、一時保育や定期利用保育児童等がいる場合には、上記年齢別配置基準表とは別に必要数を確認すること。</t>
    <rPh sb="3" eb="8">
      <t>カンサビゲンザイ</t>
    </rPh>
    <rPh sb="9" eb="13">
      <t>イチジホイク</t>
    </rPh>
    <rPh sb="14" eb="20">
      <t>テイキリヨウホイク</t>
    </rPh>
    <rPh sb="20" eb="22">
      <t>ジドウ</t>
    </rPh>
    <rPh sb="22" eb="23">
      <t>トウ</t>
    </rPh>
    <rPh sb="26" eb="28">
      <t>バアイ</t>
    </rPh>
    <rPh sb="31" eb="33">
      <t>ジョウキ</t>
    </rPh>
    <rPh sb="33" eb="40">
      <t>ネンレイベツハイチキジュン</t>
    </rPh>
    <rPh sb="40" eb="41">
      <t>ヒョウ</t>
    </rPh>
    <rPh sb="43" eb="44">
      <t>ベツ</t>
    </rPh>
    <rPh sb="45" eb="48">
      <t>ヒツヨウスウ</t>
    </rPh>
    <rPh sb="49" eb="51">
      <t>カクニン</t>
    </rPh>
    <phoneticPr fontId="21"/>
  </si>
  <si>
    <r>
      <t xml:space="preserve">    </t>
    </r>
    <r>
      <rPr>
        <sz val="11"/>
        <rFont val="ＭＳ Ｐゴシック"/>
        <family val="3"/>
        <charset val="128"/>
      </rPr>
      <t>エ　採用、退職</t>
    </r>
    <phoneticPr fontId="21"/>
  </si>
  <si>
    <t>　　 　　(ｲ）「いる・いない」と回答の場合、計画に基づき令和５年度の訓練を実施した日、及び訓練を区長に報告した日を記入してください。</t>
    <rPh sb="17" eb="19">
      <t>カイトウ</t>
    </rPh>
    <rPh sb="20" eb="22">
      <t>バアイ</t>
    </rPh>
    <rPh sb="23" eb="25">
      <t>ケイカク</t>
    </rPh>
    <rPh sb="26" eb="27">
      <t>モト</t>
    </rPh>
    <rPh sb="29" eb="31">
      <t>レイワ</t>
    </rPh>
    <rPh sb="32" eb="34">
      <t>ネンド</t>
    </rPh>
    <rPh sb="35" eb="37">
      <t>クンレン</t>
    </rPh>
    <rPh sb="38" eb="40">
      <t>ジッシ</t>
    </rPh>
    <rPh sb="42" eb="43">
      <t>ヒ</t>
    </rPh>
    <rPh sb="44" eb="45">
      <t>オヨ</t>
    </rPh>
    <rPh sb="46" eb="48">
      <t>クンレン</t>
    </rPh>
    <rPh sb="49" eb="51">
      <t>クチョウ</t>
    </rPh>
    <rPh sb="52" eb="54">
      <t>ホウコク</t>
    </rPh>
    <rPh sb="56" eb="57">
      <t>ヒ</t>
    </rPh>
    <rPh sb="58" eb="60">
      <t>キニュウ</t>
    </rPh>
    <phoneticPr fontId="21"/>
  </si>
  <si>
    <t>給食日誌</t>
  </si>
  <si>
    <t>損害賠償保険証書</t>
    <rPh sb="0" eb="2">
      <t>ソンガイ</t>
    </rPh>
    <rPh sb="2" eb="4">
      <t>バイショウ</t>
    </rPh>
    <rPh sb="4" eb="6">
      <t>ホケン</t>
    </rPh>
    <rPh sb="6" eb="8">
      <t>ショウショ</t>
    </rPh>
    <phoneticPr fontId="21"/>
  </si>
  <si>
    <t>食事献立表（予定献立・実施記録）</t>
  </si>
  <si>
    <t>事故簿</t>
  </si>
  <si>
    <t>食育計画</t>
  </si>
  <si>
    <t>保健日誌</t>
  </si>
  <si>
    <t>緊急連絡表</t>
  </si>
  <si>
    <t>保健計画</t>
  </si>
  <si>
    <t>連絡帳</t>
  </si>
  <si>
    <t>生活管理指導表（アレルギーに関する医師の指示書）</t>
  </si>
  <si>
    <t>保護者への案内（園だより・入園のしおり）</t>
  </si>
  <si>
    <t>容</t>
  </si>
  <si>
    <t>児童健康診断記録</t>
    <rPh sb="0" eb="2">
      <t>ジドウ</t>
    </rPh>
    <rPh sb="2" eb="4">
      <t>ケンコウ</t>
    </rPh>
    <rPh sb="4" eb="6">
      <t>シンダン</t>
    </rPh>
    <rPh sb="6" eb="8">
      <t>キロク</t>
    </rPh>
    <phoneticPr fontId="21"/>
  </si>
  <si>
    <t>児童票</t>
  </si>
  <si>
    <r>
      <t>　　　</t>
    </r>
    <r>
      <rPr>
        <sz val="11"/>
        <rFont val="ＭＳ Ｐゴシック"/>
        <family val="3"/>
        <charset val="128"/>
      </rPr>
      <t>ア　全体的な計画は、どのような手順で作成していますか。</t>
    </r>
    <rPh sb="18" eb="20">
      <t>テジュン</t>
    </rPh>
    <rPh sb="21" eb="23">
      <t>サクセイ</t>
    </rPh>
    <phoneticPr fontId="21"/>
  </si>
  <si>
    <t>栄養管理報告書（特定給食施設）</t>
  </si>
  <si>
    <t>保育日誌</t>
  </si>
  <si>
    <t>調理業務委託契約書（仕様書を含む）</t>
  </si>
  <si>
    <t>児童出欠簿</t>
  </si>
  <si>
    <t>内</t>
  </si>
  <si>
    <t>調理室の衛生管理の自主点検記録</t>
  </si>
  <si>
    <t>保育所児童保育要録</t>
  </si>
  <si>
    <t>調理・調乳担当者の健康チェック記録</t>
  </si>
  <si>
    <t>個人別指導計画（０～３歳未満児）</t>
  </si>
  <si>
    <t>調理・調乳担当者の検便検査結果票</t>
  </si>
  <si>
    <r>
      <t>短期的指導計画</t>
    </r>
    <r>
      <rPr>
        <sz val="11"/>
        <rFont val="ＭＳ Ｐゴシック"/>
        <family val="3"/>
        <charset val="128"/>
      </rPr>
      <t>（週案、日案等）</t>
    </r>
    <phoneticPr fontId="21"/>
  </si>
  <si>
    <t>育</t>
  </si>
  <si>
    <t>在庫食品受払い簿</t>
  </si>
  <si>
    <r>
      <t>長期的指導計画</t>
    </r>
    <r>
      <rPr>
        <sz val="11"/>
        <rFont val="ＭＳ Ｐゴシック"/>
        <family val="3"/>
        <charset val="128"/>
      </rPr>
      <t>（年間指導計画、月案等）</t>
    </r>
    <phoneticPr fontId="21"/>
  </si>
  <si>
    <t>検食簿</t>
  </si>
  <si>
    <t>全体的な計画</t>
  </si>
  <si>
    <t>栄養出納表</t>
  </si>
  <si>
    <t>延長保育利用者名簿</t>
  </si>
  <si>
    <t>保</t>
  </si>
  <si>
    <t>食品納入書</t>
    <phoneticPr fontId="21"/>
  </si>
  <si>
    <t>入所関係書類</t>
  </si>
  <si>
    <t>食品材料発注書（控）</t>
  </si>
  <si>
    <t>児童名簿</t>
  </si>
  <si>
    <t xml:space="preserve">備付帳簿    </t>
    <phoneticPr fontId="21"/>
  </si>
  <si>
    <t>Ⅱ　　保育内容</t>
    <rPh sb="3" eb="7">
      <t>ホイクナイヨウ</t>
    </rPh>
    <phoneticPr fontId="21"/>
  </si>
  <si>
    <r>
      <t>　　　</t>
    </r>
    <r>
      <rPr>
        <sz val="11"/>
        <rFont val="ＭＳ Ｐゴシック"/>
        <family val="3"/>
        <charset val="128"/>
      </rPr>
      <t>イ　全体的な計画は、どのような手順で作成していますか。</t>
    </r>
    <rPh sb="18" eb="20">
      <t>テジュン</t>
    </rPh>
    <rPh sb="21" eb="23">
      <t>サクセイ</t>
    </rPh>
    <phoneticPr fontId="21"/>
  </si>
  <si>
    <t>　　　ア　全体的な計画を作成していますか。</t>
    <rPh sb="5" eb="8">
      <t>ゼンタイテキ</t>
    </rPh>
    <rPh sb="9" eb="11">
      <t>ケイカク</t>
    </rPh>
    <rPh sb="12" eb="14">
      <t>サクセイ</t>
    </rPh>
    <phoneticPr fontId="21"/>
  </si>
  <si>
    <t>　　(2)　全体的な計画の作成</t>
    <phoneticPr fontId="21"/>
  </si>
  <si>
    <t>　　</t>
  </si>
  <si>
    <t>　私的契約児童数は、備考欄に記入してください。</t>
    <rPh sb="1" eb="3">
      <t>シテキ</t>
    </rPh>
    <rPh sb="3" eb="5">
      <t>ケイヤク</t>
    </rPh>
    <rPh sb="5" eb="7">
      <t>ジドウ</t>
    </rPh>
    <rPh sb="7" eb="8">
      <t>スウ</t>
    </rPh>
    <rPh sb="10" eb="12">
      <t>ビコウ</t>
    </rPh>
    <rPh sb="12" eb="13">
      <t>ラン</t>
    </rPh>
    <rPh sb="14" eb="16">
      <t>キニュウ</t>
    </rPh>
    <phoneticPr fontId="21"/>
  </si>
  <si>
    <t>　（注２）</t>
    <rPh sb="2" eb="3">
      <t>チュウ</t>
    </rPh>
    <phoneticPr fontId="21"/>
  </si>
  <si>
    <t>　記入してください。</t>
  </si>
  <si>
    <r>
      <t>　令和</t>
    </r>
    <r>
      <rPr>
        <sz val="11"/>
        <rFont val="ＭＳ Ｐゴシック"/>
        <family val="3"/>
        <charset val="128"/>
      </rPr>
      <t>６年４月１日現在の在籍状況をクラス別に</t>
    </r>
    <rPh sb="1" eb="3">
      <t>レイワ</t>
    </rPh>
    <phoneticPr fontId="21"/>
  </si>
  <si>
    <t>　（注１）</t>
    <phoneticPr fontId="21"/>
  </si>
  <si>
    <t>非常勤保育士</t>
  </si>
  <si>
    <t>常勤保育士</t>
  </si>
  <si>
    <t>備　考</t>
  </si>
  <si>
    <t>　　　　　  　　担当保育士数</t>
  </si>
  <si>
    <t>在籍児童数</t>
  </si>
  <si>
    <t>クラス名</t>
  </si>
  <si>
    <r>
      <t>　　(1)　クラス別編成の状況</t>
    </r>
    <r>
      <rPr>
        <sz val="11"/>
        <rFont val="ＭＳ Ｐゴシック"/>
        <family val="3"/>
        <charset val="128"/>
      </rPr>
      <t>（本園）</t>
    </r>
    <rPh sb="16" eb="18">
      <t>ホンエン</t>
    </rPh>
    <phoneticPr fontId="21"/>
  </si>
  <si>
    <t>１　保育の状況</t>
    <rPh sb="2" eb="4">
      <t>ホイク</t>
    </rPh>
    <rPh sb="5" eb="7">
      <t>ジョウキョウ</t>
    </rPh>
    <phoneticPr fontId="21"/>
  </si>
  <si>
    <t>※その他に○をした場合は、具体的に記入してください。</t>
  </si>
  <si>
    <t>家庭との連携</t>
  </si>
  <si>
    <t>関係機関との連携</t>
  </si>
  <si>
    <r>
      <rPr>
        <sz val="11"/>
        <rFont val="ＭＳ Ｐゴシック"/>
        <family val="3"/>
        <charset val="128"/>
      </rPr>
      <t>個別の指導計画作成</t>
    </r>
    <rPh sb="0" eb="2">
      <t>コベツ</t>
    </rPh>
    <phoneticPr fontId="21"/>
  </si>
  <si>
    <t>オ　障害のある子どもに対してどのように配慮していますか。該当するものに○をしてください。</t>
    <rPh sb="7" eb="8">
      <t>コ</t>
    </rPh>
    <rPh sb="28" eb="30">
      <t>ガイトウ</t>
    </rPh>
    <phoneticPr fontId="21"/>
  </si>
  <si>
    <t>エ　長時間にわたる保育について、指導計画に位置づけていますか。</t>
    <phoneticPr fontId="21"/>
  </si>
  <si>
    <t>個人別記録</t>
    <rPh sb="0" eb="5">
      <t>コジンベツキロク</t>
    </rPh>
    <phoneticPr fontId="21"/>
  </si>
  <si>
    <t>保育日誌</t>
    <rPh sb="0" eb="4">
      <t>ホイクニッシ</t>
    </rPh>
    <phoneticPr fontId="21"/>
  </si>
  <si>
    <t>個別的な指導計画</t>
    <rPh sb="0" eb="3">
      <t>コベツテキ</t>
    </rPh>
    <rPh sb="4" eb="8">
      <t>シドウケイカク</t>
    </rPh>
    <phoneticPr fontId="21"/>
  </si>
  <si>
    <t>週案又は日案</t>
    <rPh sb="0" eb="2">
      <t>シュウアン</t>
    </rPh>
    <rPh sb="2" eb="3">
      <t>マタ</t>
    </rPh>
    <rPh sb="4" eb="5">
      <t>ニチ</t>
    </rPh>
    <rPh sb="5" eb="6">
      <t>アン</t>
    </rPh>
    <phoneticPr fontId="21"/>
  </si>
  <si>
    <t>月間指導計画</t>
    <rPh sb="0" eb="2">
      <t>ゲッカン</t>
    </rPh>
    <rPh sb="2" eb="6">
      <t>シドウケイカク</t>
    </rPh>
    <phoneticPr fontId="21"/>
  </si>
  <si>
    <t>年間指導計画</t>
    <rPh sb="0" eb="6">
      <t>ネンカンシドウケイカク</t>
    </rPh>
    <phoneticPr fontId="21"/>
  </si>
  <si>
    <t>〇</t>
    <phoneticPr fontId="21"/>
  </si>
  <si>
    <t>×</t>
    <phoneticPr fontId="21"/>
  </si>
  <si>
    <t>記入例</t>
    <rPh sb="0" eb="3">
      <t>キニュウレイ</t>
    </rPh>
    <phoneticPr fontId="21"/>
  </si>
  <si>
    <t>５歳児クラス</t>
    <rPh sb="1" eb="3">
      <t>サイジ</t>
    </rPh>
    <phoneticPr fontId="21"/>
  </si>
  <si>
    <t>４歳児クラス</t>
    <rPh sb="1" eb="3">
      <t>サイジ</t>
    </rPh>
    <phoneticPr fontId="21"/>
  </si>
  <si>
    <t>３歳児クラス</t>
    <rPh sb="1" eb="3">
      <t>サイジ</t>
    </rPh>
    <phoneticPr fontId="21"/>
  </si>
  <si>
    <t>２歳児クラス</t>
    <rPh sb="1" eb="3">
      <t>サイジ</t>
    </rPh>
    <phoneticPr fontId="21"/>
  </si>
  <si>
    <t>１歳児クラス</t>
    <rPh sb="1" eb="3">
      <t>サイジ</t>
    </rPh>
    <phoneticPr fontId="21"/>
  </si>
  <si>
    <t>0歳児クラス</t>
    <rPh sb="1" eb="3">
      <t>サイジ</t>
    </rPh>
    <phoneticPr fontId="21"/>
  </si>
  <si>
    <t>ウ　指導計画・記録について以下の表に、作成しているものは〇を、作成していないものには×を入れてください。</t>
    <phoneticPr fontId="21"/>
  </si>
  <si>
    <r>
      <t xml:space="preserve"> </t>
    </r>
    <r>
      <rPr>
        <sz val="11"/>
        <rFont val="ＭＳ Ｐゴシック"/>
        <family val="3"/>
        <charset val="128"/>
      </rPr>
      <t>【参考】厚生労働省「保育所における自己評価ガイドライン」</t>
    </r>
    <phoneticPr fontId="21"/>
  </si>
  <si>
    <t>　  　　　保育所の自己評価をどのように行っていますか。</t>
    <rPh sb="6" eb="8">
      <t>ホイク</t>
    </rPh>
    <rPh sb="8" eb="9">
      <t>ショ</t>
    </rPh>
    <rPh sb="10" eb="12">
      <t>ジコ</t>
    </rPh>
    <rPh sb="12" eb="14">
      <t>ヒョウカ</t>
    </rPh>
    <rPh sb="20" eb="21">
      <t>オコナ</t>
    </rPh>
    <phoneticPr fontId="21"/>
  </si>
  <si>
    <t xml:space="preserve">   (4)　保育所の自己評価</t>
    <phoneticPr fontId="21"/>
  </si>
  <si>
    <t>※その他に〇をした場合は具体的に記入してください。</t>
    <rPh sb="3" eb="4">
      <t>タ</t>
    </rPh>
    <rPh sb="9" eb="11">
      <t>バアイ</t>
    </rPh>
    <rPh sb="12" eb="15">
      <t>グタイテキ</t>
    </rPh>
    <rPh sb="16" eb="18">
      <t>キニュウ</t>
    </rPh>
    <phoneticPr fontId="21"/>
  </si>
  <si>
    <r>
      <rPr>
        <sz val="11"/>
        <rFont val="ＭＳ Ｐゴシック"/>
        <family val="3"/>
        <charset val="128"/>
      </rPr>
      <t>その他</t>
    </r>
  </si>
  <si>
    <r>
      <rPr>
        <sz val="11"/>
        <rFont val="ＭＳ Ｐゴシック"/>
        <family val="3"/>
        <charset val="128"/>
      </rPr>
      <t>自らの保育をとらえる視点</t>
    </r>
  </si>
  <si>
    <r>
      <rPr>
        <sz val="11"/>
        <rFont val="ＭＳ Ｐゴシック"/>
        <family val="3"/>
        <charset val="128"/>
      </rPr>
      <t>子どもの育ちをとらえる視点</t>
    </r>
    <phoneticPr fontId="21"/>
  </si>
  <si>
    <r>
      <rPr>
        <sz val="11"/>
        <rFont val="ＭＳ Ｐゴシック"/>
        <family val="3"/>
        <charset val="128"/>
      </rPr>
      <t>　　　イ　自己評価は、どのような視点で行っていますか。該当するものに○をしてください。</t>
    </r>
  </si>
  <si>
    <t>園独自の自己評価シートを使用した振り返り</t>
    <rPh sb="0" eb="1">
      <t>エン</t>
    </rPh>
    <rPh sb="1" eb="3">
      <t>ドクジ</t>
    </rPh>
    <rPh sb="4" eb="6">
      <t>ジコ</t>
    </rPh>
    <rPh sb="6" eb="8">
      <t>ヒョウカ</t>
    </rPh>
    <rPh sb="12" eb="14">
      <t>シヨウ</t>
    </rPh>
    <rPh sb="16" eb="17">
      <t>フ</t>
    </rPh>
    <rPh sb="18" eb="19">
      <t>カエ</t>
    </rPh>
    <phoneticPr fontId="21"/>
  </si>
  <si>
    <t>園長・主任保育士による面談の実施</t>
    <rPh sb="0" eb="2">
      <t>エンチョウ</t>
    </rPh>
    <rPh sb="3" eb="5">
      <t>シュニン</t>
    </rPh>
    <rPh sb="5" eb="8">
      <t>ホイクシ</t>
    </rPh>
    <rPh sb="11" eb="13">
      <t>メンダン</t>
    </rPh>
    <rPh sb="14" eb="16">
      <t>ジッシ</t>
    </rPh>
    <phoneticPr fontId="21"/>
  </si>
  <si>
    <t>研修・会議（打ち合わせ）等によるケース検討等</t>
    <rPh sb="0" eb="2">
      <t>ケンシュウ</t>
    </rPh>
    <rPh sb="3" eb="5">
      <t>カイギ</t>
    </rPh>
    <rPh sb="6" eb="7">
      <t>ウ</t>
    </rPh>
    <rPh sb="8" eb="9">
      <t>ア</t>
    </rPh>
    <rPh sb="12" eb="13">
      <t>トウ</t>
    </rPh>
    <rPh sb="19" eb="21">
      <t>ケントウ</t>
    </rPh>
    <rPh sb="21" eb="22">
      <t>ナド</t>
    </rPh>
    <phoneticPr fontId="21"/>
  </si>
  <si>
    <t>指導計画や保育日誌による評価・反省</t>
    <rPh sb="0" eb="2">
      <t>シドウ</t>
    </rPh>
    <rPh sb="2" eb="4">
      <t>ケイカク</t>
    </rPh>
    <rPh sb="5" eb="7">
      <t>ホイク</t>
    </rPh>
    <rPh sb="7" eb="9">
      <t>ニッシ</t>
    </rPh>
    <rPh sb="12" eb="14">
      <t>ヒョウカ</t>
    </rPh>
    <rPh sb="15" eb="17">
      <t>ハンセイ</t>
    </rPh>
    <phoneticPr fontId="21"/>
  </si>
  <si>
    <r>
      <t>　　　</t>
    </r>
    <r>
      <rPr>
        <sz val="11"/>
        <rFont val="ＭＳ Ｐゴシック"/>
        <family val="3"/>
        <charset val="128"/>
      </rPr>
      <t>ア　保育士の自己評価を行っている例として、該当するものに〇をしてください。</t>
    </r>
    <rPh sb="5" eb="8">
      <t>ホイクシ</t>
    </rPh>
    <rPh sb="9" eb="11">
      <t>ジコ</t>
    </rPh>
    <rPh sb="11" eb="13">
      <t>ヒョウカ</t>
    </rPh>
    <rPh sb="14" eb="15">
      <t>オコナ</t>
    </rPh>
    <rPh sb="19" eb="20">
      <t>レイ</t>
    </rPh>
    <rPh sb="24" eb="26">
      <t>ガイトウ</t>
    </rPh>
    <phoneticPr fontId="21"/>
  </si>
  <si>
    <t xml:space="preserve">  (3)　保育士等の自己評価</t>
    <phoneticPr fontId="21"/>
  </si>
  <si>
    <t>　　　ク　保育所児童保育要録を作成し、小学校へ送付していますか。</t>
    <phoneticPr fontId="21"/>
  </si>
  <si>
    <t>　　　キ　指導計画に基づく保育の内容の評価・反省を踏まえ、改善すべき点を次の指導計画作成に反映させていますか。</t>
    <rPh sb="5" eb="7">
      <t>シドウ</t>
    </rPh>
    <rPh sb="7" eb="9">
      <t>ケイカク</t>
    </rPh>
    <rPh sb="10" eb="11">
      <t>モト</t>
    </rPh>
    <rPh sb="13" eb="15">
      <t>ホイク</t>
    </rPh>
    <rPh sb="16" eb="18">
      <t>ナイヨウ</t>
    </rPh>
    <rPh sb="19" eb="21">
      <t>ヒョウカ</t>
    </rPh>
    <rPh sb="22" eb="24">
      <t>ハンセイ</t>
    </rPh>
    <rPh sb="25" eb="26">
      <t>フ</t>
    </rPh>
    <rPh sb="29" eb="31">
      <t>カイゼン</t>
    </rPh>
    <rPh sb="34" eb="35">
      <t>テン</t>
    </rPh>
    <rPh sb="36" eb="37">
      <t>ツギ</t>
    </rPh>
    <rPh sb="38" eb="40">
      <t>シドウ</t>
    </rPh>
    <rPh sb="40" eb="42">
      <t>ケイカク</t>
    </rPh>
    <rPh sb="42" eb="44">
      <t>サクセイ</t>
    </rPh>
    <rPh sb="45" eb="47">
      <t>ハンエイ</t>
    </rPh>
    <phoneticPr fontId="21"/>
  </si>
  <si>
    <t>　　　カ　指導計画の作成にあたって、注意している点や具体的手順はどのようにしていますか。</t>
    <rPh sb="29" eb="31">
      <t>テジュン</t>
    </rPh>
    <phoneticPr fontId="21"/>
  </si>
  <si>
    <t>強制をしない　（食事を無理に食べさせる・大きな声で威圧する等）</t>
    <phoneticPr fontId="21"/>
  </si>
  <si>
    <t>わいせつ行為をしない　（裸にして写真を撮る、着替え排泄介助の際に性器に触る、児童の体を撫でまわす、舐める、キスをする、一方的に抱き続ける等）</t>
    <phoneticPr fontId="21"/>
  </si>
  <si>
    <t>差別的な待遇をしない　（児童によって無意味に厳しくする、特徴的な容姿やしぐさ・動きなどについてからかう等）</t>
    <phoneticPr fontId="21"/>
  </si>
  <si>
    <r>
      <t>行動制限をしない　（閉じ込める、押さえつける、拘束する、注意</t>
    </r>
    <r>
      <rPr>
        <sz val="11"/>
        <rFont val="ＭＳ Ｐゴシック"/>
        <family val="3"/>
        <charset val="128"/>
      </rPr>
      <t>や禁止の言葉かけばかりする等）</t>
    </r>
    <rPh sb="31" eb="33">
      <t>キンシ</t>
    </rPh>
    <phoneticPr fontId="21"/>
  </si>
  <si>
    <r>
      <t>無視（ネグレクト）をしない　（汚れたオムツを替えない、ベビーベッ</t>
    </r>
    <r>
      <rPr>
        <sz val="11"/>
        <rFont val="ＭＳ Ｐゴシック"/>
        <family val="3"/>
        <charset val="128"/>
      </rPr>
      <t>ドやサークルに放置する等）</t>
    </r>
    <phoneticPr fontId="21"/>
  </si>
  <si>
    <r>
      <t>体罰（肉体的苦痛を与える）を行わない　（殴る・叩く・突き飛ばす・蹴る・頭を小突く、遊びと称してプロレス技をかける、バウンサーを激しく揺らす、寝ている児童を無理に</t>
    </r>
    <r>
      <rPr>
        <sz val="11"/>
        <rFont val="ＭＳ Ｐゴシック"/>
        <family val="3"/>
        <charset val="128"/>
      </rPr>
      <t>ベッドや布団から落とす等）</t>
    </r>
    <rPh sb="3" eb="6">
      <t>ニクタイテキ</t>
    </rPh>
    <rPh sb="6" eb="8">
      <t>クツウ</t>
    </rPh>
    <rPh sb="9" eb="10">
      <t>アタ</t>
    </rPh>
    <phoneticPr fontId="21"/>
  </si>
  <si>
    <t>暴力的な言葉を使用しない　（呼びすて・怒鳴る・命令的・否定的・傷つける言葉等）</t>
    <phoneticPr fontId="21"/>
  </si>
  <si>
    <t>　　　　(ｳ)　児童の権利擁護の視点から、保育上どのようなことに配慮していますか。該当するものに〇をしてください。</t>
    <rPh sb="8" eb="10">
      <t>ジドウ</t>
    </rPh>
    <rPh sb="11" eb="13">
      <t>ケンリ</t>
    </rPh>
    <rPh sb="13" eb="15">
      <t>ヨウゴ</t>
    </rPh>
    <rPh sb="16" eb="18">
      <t>シテン</t>
    </rPh>
    <rPh sb="21" eb="23">
      <t>ホイク</t>
    </rPh>
    <rPh sb="23" eb="24">
      <t>ジョウ</t>
    </rPh>
    <rPh sb="32" eb="34">
      <t>ハイリョ</t>
    </rPh>
    <rPh sb="41" eb="43">
      <t>ガイトウ</t>
    </rPh>
    <phoneticPr fontId="21"/>
  </si>
  <si>
    <t>子どもの人権や人格を尊重した関わりの意味や重要性について、日頃から職員間で確認・共有されている。</t>
    <rPh sb="0" eb="1">
      <t>コ</t>
    </rPh>
    <rPh sb="4" eb="6">
      <t>ジンケン</t>
    </rPh>
    <rPh sb="7" eb="9">
      <t>ジンカク</t>
    </rPh>
    <rPh sb="10" eb="12">
      <t>ソンチョウ</t>
    </rPh>
    <rPh sb="14" eb="15">
      <t>カカ</t>
    </rPh>
    <rPh sb="18" eb="20">
      <t>イミ</t>
    </rPh>
    <rPh sb="21" eb="24">
      <t>ジュウヨウセイ</t>
    </rPh>
    <rPh sb="29" eb="31">
      <t>ヒゴロ</t>
    </rPh>
    <rPh sb="33" eb="35">
      <t>ショクイン</t>
    </rPh>
    <rPh sb="35" eb="36">
      <t>カン</t>
    </rPh>
    <rPh sb="37" eb="39">
      <t>カクニン</t>
    </rPh>
    <rPh sb="40" eb="42">
      <t>キョウユウ</t>
    </rPh>
    <phoneticPr fontId="21"/>
  </si>
  <si>
    <t>職員自身の価値観や言動についての省察がなされている。</t>
    <rPh sb="0" eb="2">
      <t>ショクイン</t>
    </rPh>
    <rPh sb="2" eb="4">
      <t>ジシン</t>
    </rPh>
    <rPh sb="5" eb="8">
      <t>カチカン</t>
    </rPh>
    <rPh sb="9" eb="11">
      <t>ゲンドウ</t>
    </rPh>
    <rPh sb="16" eb="18">
      <t>セイサツ</t>
    </rPh>
    <phoneticPr fontId="21"/>
  </si>
  <si>
    <t>子どもが権利の主体であることを職員一人一人が意識し、理解している。</t>
    <rPh sb="0" eb="1">
      <t>コ</t>
    </rPh>
    <rPh sb="4" eb="6">
      <t>ケンリ</t>
    </rPh>
    <rPh sb="7" eb="9">
      <t>シュタイ</t>
    </rPh>
    <rPh sb="15" eb="17">
      <t>ショクイン</t>
    </rPh>
    <rPh sb="17" eb="19">
      <t>ヒトリ</t>
    </rPh>
    <rPh sb="19" eb="21">
      <t>ヒトリ</t>
    </rPh>
    <rPh sb="22" eb="24">
      <t>イシキ</t>
    </rPh>
    <rPh sb="26" eb="28">
      <t>リカイ</t>
    </rPh>
    <phoneticPr fontId="21"/>
  </si>
  <si>
    <t>　　　　(ｲ)　職員の意識・理解について該当するものに、○をしてください。</t>
    <rPh sb="8" eb="10">
      <t>ショクイン</t>
    </rPh>
    <rPh sb="11" eb="13">
      <t>イシキ</t>
    </rPh>
    <rPh sb="14" eb="16">
      <t>リカイ</t>
    </rPh>
    <rPh sb="20" eb="22">
      <t>ガイトウ</t>
    </rPh>
    <phoneticPr fontId="21"/>
  </si>
  <si>
    <t>　ある場合はその機会や環境について具体的に記入してください。</t>
    <rPh sb="3" eb="5">
      <t>バアイ</t>
    </rPh>
    <rPh sb="17" eb="20">
      <t>グタイテキ</t>
    </rPh>
    <rPh sb="21" eb="23">
      <t>キニュウ</t>
    </rPh>
    <phoneticPr fontId="21"/>
  </si>
  <si>
    <t>　　　ア　(ｱ) 子どもの人権や人格の尊重について、職員が学んだり考えたりする機会や環境がありますか。</t>
    <rPh sb="9" eb="10">
      <t>コ</t>
    </rPh>
    <rPh sb="13" eb="15">
      <t>ジンケン</t>
    </rPh>
    <rPh sb="16" eb="18">
      <t>ジンカク</t>
    </rPh>
    <rPh sb="19" eb="21">
      <t>ソンチョウ</t>
    </rPh>
    <rPh sb="26" eb="28">
      <t>ショクイン</t>
    </rPh>
    <rPh sb="29" eb="30">
      <t>マナ</t>
    </rPh>
    <rPh sb="33" eb="34">
      <t>カンガ</t>
    </rPh>
    <rPh sb="39" eb="41">
      <t>キカイ</t>
    </rPh>
    <rPh sb="42" eb="44">
      <t>カンキョウ</t>
    </rPh>
    <phoneticPr fontId="21"/>
  </si>
  <si>
    <t>　　(5)　保育内容の状況</t>
    <phoneticPr fontId="21"/>
  </si>
  <si>
    <t>養護教諭</t>
    <rPh sb="0" eb="4">
      <t>ヨウゴキョウユ</t>
    </rPh>
    <phoneticPr fontId="21"/>
  </si>
  <si>
    <t>小学校教諭</t>
    <rPh sb="0" eb="3">
      <t>ショウガッコウ</t>
    </rPh>
    <rPh sb="3" eb="5">
      <t>キョウユ</t>
    </rPh>
    <phoneticPr fontId="21"/>
  </si>
  <si>
    <t>幼稚園教諭</t>
    <rPh sb="0" eb="5">
      <t>ヨウチエンキョウユ</t>
    </rPh>
    <phoneticPr fontId="21"/>
  </si>
  <si>
    <t>　カ　オで「その他」を入力した場合、具体的な職種に〇をしてください。</t>
  </si>
  <si>
    <t>区長が認める者（人）</t>
    <rPh sb="0" eb="2">
      <t>クチョウ</t>
    </rPh>
    <rPh sb="3" eb="4">
      <t>ミト</t>
    </rPh>
    <rPh sb="6" eb="7">
      <t>モノ</t>
    </rPh>
    <rPh sb="8" eb="9">
      <t>ニン</t>
    </rPh>
    <phoneticPr fontId="21"/>
  </si>
  <si>
    <t>保健師・看護師（人）</t>
    <rPh sb="0" eb="3">
      <t>ホケンシ</t>
    </rPh>
    <rPh sb="4" eb="7">
      <t>カンゴシ</t>
    </rPh>
    <rPh sb="8" eb="9">
      <t>ニン</t>
    </rPh>
    <phoneticPr fontId="21"/>
  </si>
  <si>
    <t>みなし保育士</t>
    <rPh sb="3" eb="6">
      <t>ホイクシ</t>
    </rPh>
    <phoneticPr fontId="21"/>
  </si>
  <si>
    <t>非常勤保育士（人）</t>
    <rPh sb="0" eb="3">
      <t>ヒジョウキン</t>
    </rPh>
    <rPh sb="3" eb="6">
      <t>ホイクシ</t>
    </rPh>
    <rPh sb="7" eb="8">
      <t>ニン</t>
    </rPh>
    <phoneticPr fontId="21"/>
  </si>
  <si>
    <t>・「みなし保育士」とは、荒川区児童福祉施設の設備及び運営の基準に関する条例施行規則附則第５項に定める保健師又は看護師をいいます。
・「区長が認める者」とは、荒川区児童福祉施設の設備及び運営の基準に関する条例施行規則附則第11項に定める区長が保育士と同等の知識及び経験を有すると認める者をいいます。</t>
    <phoneticPr fontId="21"/>
  </si>
  <si>
    <t>常勤保育士（人）</t>
    <rPh sb="0" eb="2">
      <t>ジョウキン</t>
    </rPh>
    <rPh sb="2" eb="5">
      <t>ホイクシ</t>
    </rPh>
    <rPh sb="6" eb="7">
      <t>ニン</t>
    </rPh>
    <phoneticPr fontId="21"/>
  </si>
  <si>
    <t>【参考】</t>
  </si>
  <si>
    <t>土曜日</t>
    <rPh sb="0" eb="3">
      <t>ドヨウビ</t>
    </rPh>
    <phoneticPr fontId="21"/>
  </si>
  <si>
    <t>月曜日～金曜日</t>
    <rPh sb="0" eb="3">
      <t>ゲツヨウビ</t>
    </rPh>
    <rPh sb="4" eb="7">
      <t>キンヨウビ</t>
    </rPh>
    <phoneticPr fontId="21"/>
  </si>
  <si>
    <t>閉所時（遅番）</t>
    <rPh sb="0" eb="3">
      <t>ヘイショジ</t>
    </rPh>
    <rPh sb="4" eb="6">
      <t>オソバン</t>
    </rPh>
    <phoneticPr fontId="21"/>
  </si>
  <si>
    <t>開所時（早番）</t>
    <rPh sb="0" eb="3">
      <t>カイショジ</t>
    </rPh>
    <rPh sb="4" eb="6">
      <t>ハヤバン</t>
    </rPh>
    <phoneticPr fontId="21"/>
  </si>
  <si>
    <r>
      <t>　</t>
    </r>
    <r>
      <rPr>
        <sz val="11"/>
        <rFont val="ＭＳ Ｐゴシック"/>
        <family val="3"/>
        <charset val="128"/>
      </rPr>
      <t>オ　開所時（早番）及び閉所時（遅番）の保育士等の配置状況を入力してください。</t>
    </r>
  </si>
  <si>
    <t>～</t>
    <phoneticPr fontId="21"/>
  </si>
  <si>
    <t>延長時間</t>
    <rPh sb="0" eb="4">
      <t>エンチョウジカン</t>
    </rPh>
    <phoneticPr fontId="21"/>
  </si>
  <si>
    <t>延長保育</t>
    <rPh sb="0" eb="4">
      <t>エンチョウホイク</t>
    </rPh>
    <phoneticPr fontId="21"/>
  </si>
  <si>
    <t>開所時間</t>
    <rPh sb="0" eb="2">
      <t>カイショ</t>
    </rPh>
    <rPh sb="2" eb="4">
      <t>ジカン</t>
    </rPh>
    <phoneticPr fontId="21"/>
  </si>
  <si>
    <t>11時間開所</t>
    <rPh sb="2" eb="4">
      <t>ジカン</t>
    </rPh>
    <rPh sb="4" eb="6">
      <t>カイショ</t>
    </rPh>
    <phoneticPr fontId="21"/>
  </si>
  <si>
    <t>時間</t>
    <rPh sb="0" eb="2">
      <t>ジカン</t>
    </rPh>
    <phoneticPr fontId="21"/>
  </si>
  <si>
    <t>実施の有無</t>
    <rPh sb="0" eb="2">
      <t>ジッシ</t>
    </rPh>
    <rPh sb="3" eb="5">
      <t>ウム</t>
    </rPh>
    <phoneticPr fontId="21"/>
  </si>
  <si>
    <t>区分</t>
    <rPh sb="0" eb="2">
      <t>クブン</t>
    </rPh>
    <phoneticPr fontId="21"/>
  </si>
  <si>
    <t>　エ　区分欄の事業を実施している場合は〇をし、時間を入力してください。</t>
    <rPh sb="3" eb="6">
      <t>クブンラン</t>
    </rPh>
    <rPh sb="7" eb="9">
      <t>ジギョウ</t>
    </rPh>
    <rPh sb="10" eb="12">
      <t>ジッシ</t>
    </rPh>
    <rPh sb="16" eb="18">
      <t>バアイ</t>
    </rPh>
    <rPh sb="23" eb="25">
      <t>ジカン</t>
    </rPh>
    <rPh sb="26" eb="28">
      <t>ニュウリョク</t>
    </rPh>
    <phoneticPr fontId="21"/>
  </si>
  <si>
    <t>　　　 (ｳ)　区市町村の担当者に連絡をしていますか。</t>
    <phoneticPr fontId="21"/>
  </si>
  <si>
    <t>　　　 (ｲ)　長期欠席の理由を把握していますか。</t>
    <rPh sb="8" eb="10">
      <t>チョウキ</t>
    </rPh>
    <rPh sb="10" eb="12">
      <t>ケッセキ</t>
    </rPh>
    <phoneticPr fontId="21"/>
  </si>
  <si>
    <t>　ウ  (ｱ)　長期（約１か月以上）欠席児童がいますか。</t>
    <phoneticPr fontId="21"/>
  </si>
  <si>
    <t>　　　 (ｲ)　午睡・休憩に適した安全な環境を確保していますか。</t>
    <rPh sb="8" eb="10">
      <t>ゴスイ</t>
    </rPh>
    <rPh sb="11" eb="13">
      <t>キュウケイ</t>
    </rPh>
    <rPh sb="14" eb="15">
      <t>テキ</t>
    </rPh>
    <rPh sb="17" eb="19">
      <t>アンゼン</t>
    </rPh>
    <rPh sb="20" eb="22">
      <t>カンキョウ</t>
    </rPh>
    <rPh sb="23" eb="25">
      <t>カクホ</t>
    </rPh>
    <phoneticPr fontId="21"/>
  </si>
  <si>
    <t>　イ　(ｱ)　午睡・休憩は、個々の生活リズムに配慮して行っていますか。</t>
    <rPh sb="7" eb="9">
      <t>ゴスイ</t>
    </rPh>
    <rPh sb="10" eb="12">
      <t>キュウケイ</t>
    </rPh>
    <rPh sb="14" eb="16">
      <t>ココ</t>
    </rPh>
    <rPh sb="17" eb="19">
      <t>セイカツ</t>
    </rPh>
    <rPh sb="23" eb="25">
      <t>ハイリョ</t>
    </rPh>
    <rPh sb="27" eb="28">
      <t>オコナ</t>
    </rPh>
    <phoneticPr fontId="21"/>
  </si>
  <si>
    <t>　　　　 　(ｲ)　通常の送迎者が送迎できない場合は、児童の引き渡しをどのようにしていますか。</t>
    <rPh sb="10" eb="12">
      <t>ツウジョウ</t>
    </rPh>
    <rPh sb="13" eb="16">
      <t>ソウゲイシャ</t>
    </rPh>
    <rPh sb="17" eb="19">
      <t>ソウゲイ</t>
    </rPh>
    <rPh sb="23" eb="25">
      <t>バアイ</t>
    </rPh>
    <rPh sb="27" eb="29">
      <t>ジドウ</t>
    </rPh>
    <rPh sb="30" eb="31">
      <t>ヒ</t>
    </rPh>
    <rPh sb="32" eb="33">
      <t>ワタ</t>
    </rPh>
    <phoneticPr fontId="21"/>
  </si>
  <si>
    <t>園独自のメール配信</t>
    <rPh sb="0" eb="1">
      <t>エン</t>
    </rPh>
    <rPh sb="1" eb="3">
      <t>ドクジ</t>
    </rPh>
    <rPh sb="7" eb="9">
      <t>ハイシン</t>
    </rPh>
    <phoneticPr fontId="21"/>
  </si>
  <si>
    <t>(ｸ)</t>
    <phoneticPr fontId="21"/>
  </si>
  <si>
    <t>緊急連絡先の把握</t>
  </si>
  <si>
    <t>(ｷ)</t>
    <phoneticPr fontId="21"/>
  </si>
  <si>
    <t>園長出席</t>
  </si>
  <si>
    <t>回／年</t>
  </si>
  <si>
    <t>実施回数</t>
  </si>
  <si>
    <t>保護者との懇談会</t>
  </si>
  <si>
    <t>(ｶ)</t>
    <phoneticPr fontId="21"/>
  </si>
  <si>
    <t>※対象年齢を記入してください。</t>
    <rPh sb="1" eb="3">
      <t>タイショウ</t>
    </rPh>
    <rPh sb="3" eb="5">
      <t>ネンレイ</t>
    </rPh>
    <rPh sb="6" eb="8">
      <t>キニュウ</t>
    </rPh>
    <phoneticPr fontId="21"/>
  </si>
  <si>
    <t>対象児童</t>
  </si>
  <si>
    <t>通信アプリ</t>
    <rPh sb="0" eb="2">
      <t>ツウシン</t>
    </rPh>
    <phoneticPr fontId="21"/>
  </si>
  <si>
    <t>(ｵ)</t>
    <phoneticPr fontId="21"/>
  </si>
  <si>
    <t>(ｴ)</t>
    <phoneticPr fontId="21"/>
  </si>
  <si>
    <t>食材表示</t>
    <rPh sb="0" eb="2">
      <t>ショクザイ</t>
    </rPh>
    <rPh sb="2" eb="4">
      <t>ヒョウジ</t>
    </rPh>
    <phoneticPr fontId="21"/>
  </si>
  <si>
    <t>カロリー・栄養量表示</t>
    <rPh sb="5" eb="7">
      <t>エイヨウ</t>
    </rPh>
    <rPh sb="7" eb="8">
      <t>リョウ</t>
    </rPh>
    <rPh sb="8" eb="10">
      <t>ヒョウジ</t>
    </rPh>
    <phoneticPr fontId="21"/>
  </si>
  <si>
    <t>間食</t>
    <rPh sb="0" eb="2">
      <t>カンショク</t>
    </rPh>
    <phoneticPr fontId="21"/>
  </si>
  <si>
    <t>離乳食</t>
    <rPh sb="0" eb="3">
      <t>リニュウショク</t>
    </rPh>
    <phoneticPr fontId="21"/>
  </si>
  <si>
    <t>給食献立表</t>
  </si>
  <si>
    <t>(ｳ)</t>
    <phoneticPr fontId="21"/>
  </si>
  <si>
    <t>主な内容</t>
    <rPh sb="0" eb="1">
      <t>オモ</t>
    </rPh>
    <phoneticPr fontId="21"/>
  </si>
  <si>
    <t>発行回数</t>
  </si>
  <si>
    <t>園だより</t>
  </si>
  <si>
    <t>(ｲ)</t>
    <phoneticPr fontId="21"/>
  </si>
  <si>
    <t>休園日</t>
  </si>
  <si>
    <t>年間行事</t>
  </si>
  <si>
    <t>デイリープログラム</t>
    <phoneticPr fontId="21"/>
  </si>
  <si>
    <t>保育時間</t>
  </si>
  <si>
    <t>入園のしおり</t>
  </si>
  <si>
    <t>(ｱ)</t>
    <phoneticPr fontId="21"/>
  </si>
  <si>
    <r>
      <t>　　　ク　保護者との連絡状況について、該当項目</t>
    </r>
    <r>
      <rPr>
        <sz val="11"/>
        <rFont val="ＭＳ Ｐゴシック"/>
        <family val="3"/>
        <charset val="128"/>
      </rPr>
      <t>及び内容に○、又は数を記入してください。</t>
    </r>
    <rPh sb="23" eb="24">
      <t>オヨ</t>
    </rPh>
    <rPh sb="25" eb="27">
      <t>ナイヨウ</t>
    </rPh>
    <phoneticPr fontId="21"/>
  </si>
  <si>
    <t>・園外保育に参加しない児童の休所　</t>
    <phoneticPr fontId="21"/>
  </si>
  <si>
    <t>・入園式前、卒園式後の児童の休所</t>
  </si>
  <si>
    <r>
      <t>【</t>
    </r>
    <r>
      <rPr>
        <sz val="11"/>
        <rFont val="ＭＳ Ｐゴシック"/>
        <family val="3"/>
        <charset val="128"/>
      </rPr>
      <t>事例】　・入園式、卒園式に参加しない児童の休所</t>
    </r>
    <rPh sb="1" eb="2">
      <t>ジ</t>
    </rPh>
    <rPh sb="2" eb="3">
      <t>レイ</t>
    </rPh>
    <phoneticPr fontId="21"/>
  </si>
  <si>
    <t>（注）日曜日・祝日・年末年始（１２月２９日～１月３日）は除きます。　一部休所とは、一部の児童を対象とした休所及び時間的休所をいいます。</t>
    <phoneticPr fontId="21"/>
  </si>
  <si>
    <t>全児童</t>
  </si>
  <si>
    <t>一部</t>
  </si>
  <si>
    <t>全日</t>
  </si>
  <si>
    <t>（年月日）</t>
  </si>
  <si>
    <t>　　　　理　由</t>
  </si>
  <si>
    <t>　　　 　休所の区分</t>
  </si>
  <si>
    <r>
      <t>休所依頼</t>
    </r>
    <r>
      <rPr>
        <sz val="11"/>
        <rFont val="ＭＳ Ｐゴシック"/>
        <family val="3"/>
        <charset val="128"/>
      </rPr>
      <t>期間</t>
    </r>
    <rPh sb="2" eb="4">
      <t>イライ</t>
    </rPh>
    <rPh sb="4" eb="6">
      <t>キカン</t>
    </rPh>
    <phoneticPr fontId="21"/>
  </si>
  <si>
    <r>
      <t>　　　キ　保護者に休所の協力依頼をしたことがある場合は、その理由等を記入してください。（令和</t>
    </r>
    <r>
      <rPr>
        <sz val="11"/>
        <rFont val="ＭＳ Ｐゴシック"/>
        <family val="3"/>
        <charset val="128"/>
      </rPr>
      <t>５年４月１日から令和６年３月３１日の期間）</t>
    </r>
    <phoneticPr fontId="21"/>
  </si>
  <si>
    <t>（ｲ) 希望制の場合、希望しない方への対応はどのようにされていますか。</t>
    <rPh sb="4" eb="6">
      <t>キボウ</t>
    </rPh>
    <rPh sb="6" eb="7">
      <t>セイ</t>
    </rPh>
    <rPh sb="8" eb="10">
      <t>バアイ</t>
    </rPh>
    <rPh sb="11" eb="13">
      <t>キボウ</t>
    </rPh>
    <rPh sb="16" eb="17">
      <t>カタ</t>
    </rPh>
    <rPh sb="19" eb="21">
      <t>タイオウ</t>
    </rPh>
    <phoneticPr fontId="21"/>
  </si>
  <si>
    <t>希望者</t>
    <rPh sb="0" eb="3">
      <t>キボウシャ</t>
    </rPh>
    <phoneticPr fontId="21"/>
  </si>
  <si>
    <t>歳児</t>
    <rPh sb="0" eb="2">
      <t>サイジ</t>
    </rPh>
    <phoneticPr fontId="21"/>
  </si>
  <si>
    <t>スポーツ共済掛金</t>
    <rPh sb="4" eb="6">
      <t>キョウサイ</t>
    </rPh>
    <rPh sb="6" eb="8">
      <t>カケキン</t>
    </rPh>
    <phoneticPr fontId="21"/>
  </si>
  <si>
    <t>保護者会費</t>
    <rPh sb="0" eb="4">
      <t>ホゴシャカイ</t>
    </rPh>
    <rPh sb="4" eb="5">
      <t>ヒ</t>
    </rPh>
    <phoneticPr fontId="21"/>
  </si>
  <si>
    <t>行事DVD</t>
    <rPh sb="0" eb="2">
      <t>ギョウジ</t>
    </rPh>
    <phoneticPr fontId="21"/>
  </si>
  <si>
    <t>お迎え名札代</t>
    <rPh sb="1" eb="2">
      <t>ムカ</t>
    </rPh>
    <rPh sb="3" eb="5">
      <t>ナフダ</t>
    </rPh>
    <rPh sb="5" eb="6">
      <t>ダイ</t>
    </rPh>
    <phoneticPr fontId="21"/>
  </si>
  <si>
    <t>カードキー再発行代</t>
    <rPh sb="5" eb="8">
      <t>サイハッコウ</t>
    </rPh>
    <rPh sb="8" eb="9">
      <t>ダイ</t>
    </rPh>
    <phoneticPr fontId="21"/>
  </si>
  <si>
    <t>写真代</t>
    <rPh sb="0" eb="3">
      <t>シャシンダイ</t>
    </rPh>
    <phoneticPr fontId="21"/>
  </si>
  <si>
    <t>延長スポット補食代</t>
    <rPh sb="0" eb="2">
      <t>エンチョウ</t>
    </rPh>
    <rPh sb="6" eb="8">
      <t>ホショク</t>
    </rPh>
    <rPh sb="8" eb="9">
      <t>ダイ</t>
    </rPh>
    <phoneticPr fontId="21"/>
  </si>
  <si>
    <t>おやつ試食代</t>
    <rPh sb="3" eb="5">
      <t>シショク</t>
    </rPh>
    <rPh sb="5" eb="6">
      <t>ダイ</t>
    </rPh>
    <phoneticPr fontId="21"/>
  </si>
  <si>
    <t>給食試食代</t>
    <rPh sb="0" eb="2">
      <t>キュウショク</t>
    </rPh>
    <rPh sb="2" eb="4">
      <t>シショク</t>
    </rPh>
    <rPh sb="4" eb="5">
      <t>ダイ</t>
    </rPh>
    <phoneticPr fontId="21"/>
  </si>
  <si>
    <t>連絡帳</t>
    <rPh sb="0" eb="3">
      <t>レンラクチョウ</t>
    </rPh>
    <phoneticPr fontId="21"/>
  </si>
  <si>
    <t>遠足等</t>
    <rPh sb="0" eb="2">
      <t>エンソク</t>
    </rPh>
    <rPh sb="2" eb="3">
      <t>トウ</t>
    </rPh>
    <phoneticPr fontId="21"/>
  </si>
  <si>
    <t>鍵盤ハーモニカホース</t>
    <rPh sb="0" eb="2">
      <t>ケンバン</t>
    </rPh>
    <phoneticPr fontId="21"/>
  </si>
  <si>
    <t>月刊誌</t>
    <rPh sb="0" eb="3">
      <t>ゲッカンシ</t>
    </rPh>
    <phoneticPr fontId="21"/>
  </si>
  <si>
    <t>教材費　②</t>
    <rPh sb="0" eb="3">
      <t>キョウザイヒ</t>
    </rPh>
    <phoneticPr fontId="21"/>
  </si>
  <si>
    <t>教材費　①</t>
    <rPh sb="0" eb="3">
      <t>キョウザイヒ</t>
    </rPh>
    <phoneticPr fontId="21"/>
  </si>
  <si>
    <t>パンツ（紙パンツ）使用代</t>
    <rPh sb="4" eb="5">
      <t>カミ</t>
    </rPh>
    <rPh sb="9" eb="11">
      <t>シヨウ</t>
    </rPh>
    <rPh sb="11" eb="12">
      <t>ダイ</t>
    </rPh>
    <phoneticPr fontId="21"/>
  </si>
  <si>
    <t>月極オムツ利用代</t>
    <rPh sb="0" eb="2">
      <t>ツキギメ</t>
    </rPh>
    <rPh sb="5" eb="7">
      <t>リヨウ</t>
    </rPh>
    <rPh sb="7" eb="8">
      <t>ダイ</t>
    </rPh>
    <phoneticPr fontId="21"/>
  </si>
  <si>
    <t>貸しオムツ</t>
    <rPh sb="0" eb="1">
      <t>カ</t>
    </rPh>
    <phoneticPr fontId="21"/>
  </si>
  <si>
    <t>午睡用シーツ</t>
    <rPh sb="0" eb="3">
      <t>ゴスイヨウ</t>
    </rPh>
    <phoneticPr fontId="21"/>
  </si>
  <si>
    <t>布団</t>
    <rPh sb="0" eb="2">
      <t>フトン</t>
    </rPh>
    <phoneticPr fontId="21"/>
  </si>
  <si>
    <t>かばん</t>
    <phoneticPr fontId="21"/>
  </si>
  <si>
    <t>上履き</t>
    <rPh sb="0" eb="2">
      <t>ウワバ</t>
    </rPh>
    <phoneticPr fontId="21"/>
  </si>
  <si>
    <t>帽子（クラスカラー帽子）</t>
    <rPh sb="0" eb="2">
      <t>ボウシ</t>
    </rPh>
    <rPh sb="9" eb="11">
      <t>ボウシ</t>
    </rPh>
    <phoneticPr fontId="21"/>
  </si>
  <si>
    <t>帽子（通園用）</t>
    <rPh sb="0" eb="2">
      <t>ボウシ</t>
    </rPh>
    <rPh sb="3" eb="6">
      <t>ツウエンヨウ</t>
    </rPh>
    <phoneticPr fontId="21"/>
  </si>
  <si>
    <t>園児制服</t>
    <rPh sb="0" eb="1">
      <t>エン</t>
    </rPh>
    <rPh sb="1" eb="2">
      <t>ジ</t>
    </rPh>
    <rPh sb="2" eb="4">
      <t>セイフク</t>
    </rPh>
    <phoneticPr fontId="21"/>
  </si>
  <si>
    <t>希望者の場合〇</t>
    <rPh sb="0" eb="3">
      <t>キボウシャ</t>
    </rPh>
    <rPh sb="4" eb="6">
      <t>バアイ</t>
    </rPh>
    <phoneticPr fontId="21"/>
  </si>
  <si>
    <t>年齢を記入</t>
    <rPh sb="0" eb="2">
      <t>ネンレイ</t>
    </rPh>
    <rPh sb="3" eb="5">
      <t>キニュウ</t>
    </rPh>
    <phoneticPr fontId="21"/>
  </si>
  <si>
    <t>無</t>
    <rPh sb="0" eb="1">
      <t>ナシ</t>
    </rPh>
    <phoneticPr fontId="21"/>
  </si>
  <si>
    <t>有</t>
    <rPh sb="0" eb="1">
      <t>アリ</t>
    </rPh>
    <phoneticPr fontId="21"/>
  </si>
  <si>
    <t>父母会</t>
    <rPh sb="0" eb="3">
      <t>フボカイ</t>
    </rPh>
    <phoneticPr fontId="21"/>
  </si>
  <si>
    <t>業者</t>
    <rPh sb="0" eb="2">
      <t>ギョウシャ</t>
    </rPh>
    <phoneticPr fontId="21"/>
  </si>
  <si>
    <t>園</t>
    <rPh sb="0" eb="1">
      <t>エン</t>
    </rPh>
    <phoneticPr fontId="21"/>
  </si>
  <si>
    <t>単価（円）</t>
    <rPh sb="0" eb="2">
      <t>タンカ</t>
    </rPh>
    <rPh sb="3" eb="4">
      <t>エン</t>
    </rPh>
    <phoneticPr fontId="21"/>
  </si>
  <si>
    <t>品目</t>
    <rPh sb="0" eb="2">
      <t>ヒンモク</t>
    </rPh>
    <phoneticPr fontId="21"/>
  </si>
  <si>
    <t>摘　要</t>
    <rPh sb="0" eb="1">
      <t>テキ</t>
    </rPh>
    <rPh sb="2" eb="3">
      <t>ヨウ</t>
    </rPh>
    <phoneticPr fontId="21"/>
  </si>
  <si>
    <t>徴収簿等</t>
    <rPh sb="0" eb="3">
      <t>チョウシュウボ</t>
    </rPh>
    <rPh sb="3" eb="4">
      <t>トウ</t>
    </rPh>
    <phoneticPr fontId="21"/>
  </si>
  <si>
    <t>集金の責任者</t>
    <rPh sb="0" eb="2">
      <t>シュウキン</t>
    </rPh>
    <rPh sb="3" eb="6">
      <t>セキニンシャ</t>
    </rPh>
    <phoneticPr fontId="21"/>
  </si>
  <si>
    <t>　　　コ　(ｱ) 保護者の負担金がある場合は、記入してください。</t>
    <rPh sb="9" eb="12">
      <t>ホゴシャ</t>
    </rPh>
    <rPh sb="13" eb="16">
      <t>フタンキン</t>
    </rPh>
    <rPh sb="19" eb="21">
      <t>バアイ</t>
    </rPh>
    <rPh sb="23" eb="25">
      <t>キニュウ</t>
    </rPh>
    <phoneticPr fontId="21"/>
  </si>
  <si>
    <t>　　　　(ｳ)　献立作成時及び変更時に、責任者の関与はありますか。</t>
    <rPh sb="8" eb="10">
      <t>コンダテ</t>
    </rPh>
    <rPh sb="10" eb="12">
      <t>サクセイ</t>
    </rPh>
    <rPh sb="12" eb="13">
      <t>ジ</t>
    </rPh>
    <rPh sb="13" eb="14">
      <t>オヨ</t>
    </rPh>
    <rPh sb="15" eb="17">
      <t>ヘンコウ</t>
    </rPh>
    <rPh sb="17" eb="18">
      <t>ジ</t>
    </rPh>
    <rPh sb="20" eb="23">
      <t>セキニンシャ</t>
    </rPh>
    <rPh sb="24" eb="26">
      <t>カンヨ</t>
    </rPh>
    <phoneticPr fontId="21"/>
  </si>
  <si>
    <t>食材搬入業者</t>
    <rPh sb="0" eb="2">
      <t>ショクザイ</t>
    </rPh>
    <rPh sb="2" eb="4">
      <t>ハンニュウ</t>
    </rPh>
    <rPh sb="4" eb="6">
      <t>ギョウシャ</t>
    </rPh>
    <phoneticPr fontId="21"/>
  </si>
  <si>
    <t>調理業務委託業者</t>
    <rPh sb="0" eb="2">
      <t>チョウリ</t>
    </rPh>
    <rPh sb="2" eb="4">
      <t>ギョウム</t>
    </rPh>
    <rPh sb="4" eb="6">
      <t>イタク</t>
    </rPh>
    <rPh sb="6" eb="8">
      <t>ギョウシャ</t>
    </rPh>
    <phoneticPr fontId="21"/>
  </si>
  <si>
    <t>事業者本部の栄養士</t>
    <rPh sb="0" eb="3">
      <t>ジギョウシャ</t>
    </rPh>
    <rPh sb="3" eb="5">
      <t>ホンブ</t>
    </rPh>
    <rPh sb="6" eb="9">
      <t>エイヨウシ</t>
    </rPh>
    <phoneticPr fontId="21"/>
  </si>
  <si>
    <t>自治体の栄養士</t>
    <rPh sb="0" eb="3">
      <t>ジチタイ</t>
    </rPh>
    <rPh sb="4" eb="7">
      <t>エイヨウシ</t>
    </rPh>
    <phoneticPr fontId="21"/>
  </si>
  <si>
    <t>園の栄養士</t>
    <rPh sb="0" eb="1">
      <t>エン</t>
    </rPh>
    <rPh sb="2" eb="5">
      <t>エイヨウシ</t>
    </rPh>
    <phoneticPr fontId="21"/>
  </si>
  <si>
    <t>　　　　 (ｲ) 献立作成者について、該当するものに〇をしてください。</t>
    <rPh sb="9" eb="11">
      <t>コンダテ</t>
    </rPh>
    <rPh sb="11" eb="13">
      <t>サクセイ</t>
    </rPh>
    <rPh sb="13" eb="14">
      <t>シャ</t>
    </rPh>
    <rPh sb="19" eb="21">
      <t>ガイトウ</t>
    </rPh>
    <phoneticPr fontId="21"/>
  </si>
  <si>
    <t>園独自で作成</t>
  </si>
  <si>
    <t>作成状況</t>
  </si>
  <si>
    <r>
      <rPr>
        <sz val="11"/>
        <rFont val="ＭＳ Ｐゴシック"/>
        <family val="3"/>
        <charset val="128"/>
      </rPr>
      <t>　　　　(ｱ) 献立作成について、該当するものに○をしてください。</t>
    </r>
    <phoneticPr fontId="21"/>
  </si>
  <si>
    <t>　　　ア　献立作成</t>
    <rPh sb="5" eb="7">
      <t>コンダテ</t>
    </rPh>
    <rPh sb="7" eb="9">
      <t>サクセイ</t>
    </rPh>
    <phoneticPr fontId="21"/>
  </si>
  <si>
    <t xml:space="preserve">   （4）　献立業務の状況</t>
    <phoneticPr fontId="21"/>
  </si>
  <si>
    <t xml:space="preserve">   （3）　児童の性、年齢、発達状況等を把握し、給与栄養量の目標を設定していますか。</t>
    <rPh sb="7" eb="9">
      <t>ジドウ</t>
    </rPh>
    <rPh sb="10" eb="11">
      <t>セイ</t>
    </rPh>
    <rPh sb="12" eb="14">
      <t>ネンレイ</t>
    </rPh>
    <rPh sb="15" eb="19">
      <t>ハッタツジョウキョウ</t>
    </rPh>
    <rPh sb="19" eb="20">
      <t>トウ</t>
    </rPh>
    <rPh sb="21" eb="23">
      <t>ハアク</t>
    </rPh>
    <rPh sb="25" eb="30">
      <t>キュウヨエイヨウリョウ</t>
    </rPh>
    <rPh sb="31" eb="33">
      <t>モクヒョウ</t>
    </rPh>
    <rPh sb="34" eb="36">
      <t>セッテイ</t>
    </rPh>
    <phoneticPr fontId="21"/>
  </si>
  <si>
    <t xml:space="preserve">   （2）  給食会議等を開き、食事内容や児童の情報（咀嚼・嚥下能力等）も共有していますか。</t>
    <rPh sb="8" eb="13">
      <t>キュウショクカイギトウ</t>
    </rPh>
    <rPh sb="14" eb="15">
      <t>ヒラ</t>
    </rPh>
    <rPh sb="17" eb="21">
      <t>ショクジナイヨウ</t>
    </rPh>
    <rPh sb="22" eb="24">
      <t>ジドウ</t>
    </rPh>
    <rPh sb="25" eb="27">
      <t>ジョウホウ</t>
    </rPh>
    <rPh sb="28" eb="30">
      <t>ソシャク</t>
    </rPh>
    <rPh sb="31" eb="33">
      <t>エンカ</t>
    </rPh>
    <rPh sb="33" eb="35">
      <t>ノウリョク</t>
    </rPh>
    <rPh sb="35" eb="36">
      <t>トウ</t>
    </rPh>
    <rPh sb="38" eb="40">
      <t>キョウユウ</t>
    </rPh>
    <phoneticPr fontId="21"/>
  </si>
  <si>
    <t>　 （1）　食育計画を作成していますか。</t>
    <rPh sb="6" eb="8">
      <t>ショクイク</t>
    </rPh>
    <rPh sb="8" eb="10">
      <t>ケイカク</t>
    </rPh>
    <rPh sb="11" eb="13">
      <t>サクセイ</t>
    </rPh>
    <phoneticPr fontId="21"/>
  </si>
  <si>
    <t>２　食事の提供状況</t>
    <phoneticPr fontId="21"/>
  </si>
  <si>
    <t>食材の安全性</t>
    <rPh sb="0" eb="2">
      <t>ショクザイ</t>
    </rPh>
    <rPh sb="3" eb="6">
      <t>アンゼンセイ</t>
    </rPh>
    <phoneticPr fontId="21"/>
  </si>
  <si>
    <t>偏食の改善</t>
    <rPh sb="0" eb="2">
      <t>ヘンショク</t>
    </rPh>
    <rPh sb="3" eb="5">
      <t>カイゼン</t>
    </rPh>
    <phoneticPr fontId="21"/>
  </si>
  <si>
    <t>嚥下機能</t>
    <rPh sb="0" eb="2">
      <t>エンゲ</t>
    </rPh>
    <rPh sb="2" eb="4">
      <t>キノウ</t>
    </rPh>
    <phoneticPr fontId="21"/>
  </si>
  <si>
    <t>そしゃく力</t>
    <rPh sb="4" eb="5">
      <t>リョク</t>
    </rPh>
    <phoneticPr fontId="21"/>
  </si>
  <si>
    <t>年齢・月齢</t>
  </si>
  <si>
    <t>嗜好</t>
    <rPh sb="0" eb="2">
      <t>シコウ</t>
    </rPh>
    <phoneticPr fontId="21"/>
  </si>
  <si>
    <t>彩り</t>
    <rPh sb="0" eb="1">
      <t>イロド</t>
    </rPh>
    <phoneticPr fontId="21"/>
  </si>
  <si>
    <t>食べやすさ</t>
    <phoneticPr fontId="21"/>
  </si>
  <si>
    <t>季節感</t>
  </si>
  <si>
    <t>　　　ウ　献立内容に配慮しているものに○をしてください。</t>
    <phoneticPr fontId="21"/>
  </si>
  <si>
    <t>提供時間</t>
    <rPh sb="0" eb="2">
      <t>テイキョウ</t>
    </rPh>
    <rPh sb="2" eb="4">
      <t>ジカン</t>
    </rPh>
    <phoneticPr fontId="21"/>
  </si>
  <si>
    <t>中心温度</t>
    <rPh sb="0" eb="2">
      <t>チュウシン</t>
    </rPh>
    <rPh sb="2" eb="4">
      <t>オンド</t>
    </rPh>
    <phoneticPr fontId="21"/>
  </si>
  <si>
    <t>喫食状況</t>
  </si>
  <si>
    <t>配送記録簿</t>
    <rPh sb="0" eb="5">
      <t>ハイソウキロクボ</t>
    </rPh>
    <phoneticPr fontId="19"/>
  </si>
  <si>
    <t>予定変更の際の訂正（材料・栄養量等）</t>
  </si>
  <si>
    <t>調理記録簿</t>
    <rPh sb="0" eb="5">
      <t>チョウリキロクボ</t>
    </rPh>
    <phoneticPr fontId="19"/>
  </si>
  <si>
    <t>一人当りの純給与量（食品群別）</t>
  </si>
  <si>
    <t>給食日誌</t>
    <rPh sb="0" eb="2">
      <t>キュウショク</t>
    </rPh>
    <rPh sb="2" eb="4">
      <t>ニッシ</t>
    </rPh>
    <phoneticPr fontId="19"/>
  </si>
  <si>
    <t>発注量</t>
  </si>
  <si>
    <t>記録内容</t>
  </si>
  <si>
    <t>食品総使用量</t>
  </si>
  <si>
    <t>実施献立</t>
    <rPh sb="0" eb="2">
      <t>ジッシ</t>
    </rPh>
    <rPh sb="2" eb="4">
      <t>コンダテ</t>
    </rPh>
    <phoneticPr fontId="19"/>
  </si>
  <si>
    <t>実施人員</t>
  </si>
  <si>
    <t>責任者の関与</t>
    <rPh sb="0" eb="3">
      <t>セキニンシャ</t>
    </rPh>
    <rPh sb="4" eb="6">
      <t>カンヨ</t>
    </rPh>
    <phoneticPr fontId="21"/>
  </si>
  <si>
    <t>一人当りの栄養量（エネルギー・たんぱく質等）</t>
  </si>
  <si>
    <t>一人当りの使用量</t>
  </si>
  <si>
    <t>食品名</t>
  </si>
  <si>
    <t>献立表</t>
    <rPh sb="0" eb="2">
      <t>コンダテ</t>
    </rPh>
    <rPh sb="2" eb="3">
      <t>ヒョウ</t>
    </rPh>
    <phoneticPr fontId="21"/>
  </si>
  <si>
    <t>予定人員</t>
  </si>
  <si>
    <t>予定</t>
    <rPh sb="0" eb="2">
      <t>ヨテイ</t>
    </rPh>
    <phoneticPr fontId="21"/>
  </si>
  <si>
    <t>　　　　(ｳ)　献立表（予定・実施）の記録内容について、該当するものに○をしてください。</t>
    <phoneticPr fontId="21"/>
  </si>
  <si>
    <t>　　　　(ｲ)　食事の提供に関する記録を作成していますか。</t>
    <rPh sb="8" eb="10">
      <t>ショクジ</t>
    </rPh>
    <rPh sb="11" eb="13">
      <t>テイキョウ</t>
    </rPh>
    <rPh sb="14" eb="15">
      <t>カン</t>
    </rPh>
    <rPh sb="17" eb="19">
      <t>キロク</t>
    </rPh>
    <rPh sb="20" eb="22">
      <t>サクセイ</t>
    </rPh>
    <phoneticPr fontId="21"/>
  </si>
  <si>
    <t>　　　　(ｱ)　あらかじめ作成された献立に従って食事を提供していますか。</t>
    <rPh sb="13" eb="15">
      <t>サクセイ</t>
    </rPh>
    <rPh sb="18" eb="20">
      <t>コンダテ</t>
    </rPh>
    <rPh sb="21" eb="22">
      <t>シタガ</t>
    </rPh>
    <rPh sb="24" eb="26">
      <t>ショクジ</t>
    </rPh>
    <rPh sb="27" eb="29">
      <t>テイキョウ</t>
    </rPh>
    <phoneticPr fontId="21"/>
  </si>
  <si>
    <t>　　　イ　献立に基づく食事の提供</t>
    <rPh sb="5" eb="7">
      <t>コンダテ</t>
    </rPh>
    <rPh sb="8" eb="9">
      <t>モト</t>
    </rPh>
    <rPh sb="11" eb="13">
      <t>ショクジ</t>
    </rPh>
    <rPh sb="14" eb="16">
      <t>テイキョウ</t>
    </rPh>
    <phoneticPr fontId="21"/>
  </si>
  <si>
    <t>　　　　(ｳ)　３歳未満児に対して、提供する食事をすべて当該施設で調理していますか。</t>
    <rPh sb="9" eb="12">
      <t>サイミマン</t>
    </rPh>
    <rPh sb="12" eb="13">
      <t>ジ</t>
    </rPh>
    <rPh sb="14" eb="15">
      <t>タイ</t>
    </rPh>
    <rPh sb="18" eb="20">
      <t>テイキョウ</t>
    </rPh>
    <rPh sb="22" eb="24">
      <t>ショクジ</t>
    </rPh>
    <rPh sb="28" eb="30">
      <t>トウガイ</t>
    </rPh>
    <rPh sb="30" eb="32">
      <t>シセツ</t>
    </rPh>
    <rPh sb="33" eb="35">
      <t>チョウリ</t>
    </rPh>
    <phoneticPr fontId="21"/>
  </si>
  <si>
    <t>　　　　(ｲ)　３歳未満児に対して、どのような配慮を行っていますか。</t>
    <phoneticPr fontId="21"/>
  </si>
  <si>
    <t>　　　　(ｱ)　０歳児保育を実施している場合、離乳食は個々の段階に応じた内容になっていますか。</t>
    <phoneticPr fontId="21"/>
  </si>
  <si>
    <t>　　　カ　発育の状況に応じた配慮</t>
    <phoneticPr fontId="21"/>
  </si>
  <si>
    <t>　　　オ　児童の嗜好及び喫食状況はどのような方法で把握していますか。</t>
    <phoneticPr fontId="21"/>
  </si>
  <si>
    <t>回</t>
  </si>
  <si>
    <t>出席メンバー</t>
  </si>
  <si>
    <r>
      <t>　　　エ　</t>
    </r>
    <r>
      <rPr>
        <sz val="11"/>
        <rFont val="ＭＳ Ｐゴシック"/>
        <family val="3"/>
        <charset val="128"/>
      </rPr>
      <t>園内での食事に関する会議(献立会議等</t>
    </r>
    <r>
      <rPr>
        <sz val="11"/>
        <rFont val="ＭＳ Ｐゴシック"/>
        <family val="3"/>
        <charset val="128"/>
      </rPr>
      <t>)</t>
    </r>
    <r>
      <rPr>
        <sz val="11"/>
        <rFont val="ＭＳ Ｐゴシック"/>
        <family val="3"/>
        <charset val="128"/>
      </rPr>
      <t>の実施について記入してください。</t>
    </r>
    <rPh sb="5" eb="7">
      <t>エンナイ</t>
    </rPh>
    <rPh sb="18" eb="22">
      <t>コンダテカイギ</t>
    </rPh>
    <rPh sb="22" eb="23">
      <t>トウ</t>
    </rPh>
    <phoneticPr fontId="21"/>
  </si>
  <si>
    <t>（注）１回100食未満の施設も特定給食施設に準じて所管の保健所への報告が望ましいです。</t>
    <phoneticPr fontId="21"/>
  </si>
  <si>
    <t>　　　ア  栄養管理報告（特定給食施設）をしていますか。</t>
    <phoneticPr fontId="21"/>
  </si>
  <si>
    <t>　　(5)　栄養摂取の状況</t>
    <phoneticPr fontId="21"/>
  </si>
  <si>
    <t>原材料</t>
    <rPh sb="0" eb="3">
      <t>ゲンザイリョウ</t>
    </rPh>
    <phoneticPr fontId="21"/>
  </si>
  <si>
    <t>延長・補食</t>
    <rPh sb="0" eb="2">
      <t>エンチョウ</t>
    </rPh>
    <rPh sb="3" eb="5">
      <t>ホショク</t>
    </rPh>
    <phoneticPr fontId="21"/>
  </si>
  <si>
    <t>昼食</t>
    <rPh sb="0" eb="2">
      <t>チュウショク</t>
    </rPh>
    <phoneticPr fontId="21"/>
  </si>
  <si>
    <t>　　　　(ォ)　検食用保存食は適正に保存していますか。保存しているものに〇をしてください。（１品50g程度・－20℃以下・2週間以上）</t>
    <rPh sb="8" eb="10">
      <t>ケンショク</t>
    </rPh>
    <rPh sb="10" eb="11">
      <t>ヨウ</t>
    </rPh>
    <rPh sb="11" eb="14">
      <t>ホゾンショク</t>
    </rPh>
    <rPh sb="15" eb="17">
      <t>テキセイ</t>
    </rPh>
    <rPh sb="18" eb="20">
      <t>ホゾン</t>
    </rPh>
    <rPh sb="27" eb="29">
      <t>ホゾン</t>
    </rPh>
    <rPh sb="47" eb="48">
      <t>ヒン</t>
    </rPh>
    <rPh sb="51" eb="53">
      <t>テイド</t>
    </rPh>
    <rPh sb="58" eb="60">
      <t>イカ</t>
    </rPh>
    <rPh sb="62" eb="66">
      <t>シュウカンイジョウ</t>
    </rPh>
    <phoneticPr fontId="21"/>
  </si>
  <si>
    <t>　　　　(ｴ)　給食担当者は給食の予算及び執行状況を把握していますか。</t>
    <rPh sb="8" eb="13">
      <t>キュウショクタントウシャ</t>
    </rPh>
    <rPh sb="14" eb="16">
      <t>キュウショク</t>
    </rPh>
    <rPh sb="17" eb="19">
      <t>ヨサン</t>
    </rPh>
    <rPh sb="19" eb="20">
      <t>オヨ</t>
    </rPh>
    <rPh sb="21" eb="25">
      <t>シッコウジョウキョウ</t>
    </rPh>
    <rPh sb="26" eb="28">
      <t>ハアク</t>
    </rPh>
    <phoneticPr fontId="21"/>
  </si>
  <si>
    <t>　　　　(ｳ)　在庫食品の受払を把握していますか。</t>
    <rPh sb="10" eb="12">
      <t>ショクヒン</t>
    </rPh>
    <rPh sb="13" eb="15">
      <t>ウケハライ</t>
    </rPh>
    <rPh sb="16" eb="18">
      <t>ハアク</t>
    </rPh>
    <phoneticPr fontId="21"/>
  </si>
  <si>
    <t>納品時には検収を行い記録をしていますか。</t>
    <rPh sb="0" eb="2">
      <t>ノウヒン</t>
    </rPh>
    <rPh sb="2" eb="3">
      <t>ジ</t>
    </rPh>
    <rPh sb="5" eb="7">
      <t>ケンシュウ</t>
    </rPh>
    <rPh sb="8" eb="9">
      <t>オコナ</t>
    </rPh>
    <rPh sb="10" eb="12">
      <t>キロク</t>
    </rPh>
    <phoneticPr fontId="21"/>
  </si>
  <si>
    <r>
      <t>発注</t>
    </r>
    <r>
      <rPr>
        <sz val="11"/>
        <rFont val="ＭＳ Ｐゴシック"/>
        <family val="3"/>
        <charset val="128"/>
      </rPr>
      <t>書には責任者の関与が明確になっていますか。</t>
    </r>
    <rPh sb="0" eb="2">
      <t>ハッチュウ</t>
    </rPh>
    <rPh sb="2" eb="3">
      <t>ショ</t>
    </rPh>
    <rPh sb="5" eb="8">
      <t>セキニンシャ</t>
    </rPh>
    <rPh sb="9" eb="11">
      <t>カンヨ</t>
    </rPh>
    <rPh sb="12" eb="14">
      <t>メイカク</t>
    </rPh>
    <phoneticPr fontId="21"/>
  </si>
  <si>
    <r>
      <t>　　　　(ｲ)　発注書及び</t>
    </r>
    <r>
      <rPr>
        <sz val="11"/>
        <rFont val="ＭＳ Ｐゴシック"/>
        <family val="3"/>
        <charset val="128"/>
      </rPr>
      <t>検収記録簿の整備・保存について、記入してください。</t>
    </r>
    <rPh sb="13" eb="15">
      <t>ケンシュウ</t>
    </rPh>
    <rPh sb="15" eb="18">
      <t>キロクボ</t>
    </rPh>
    <rPh sb="29" eb="31">
      <t>キニュウ</t>
    </rPh>
    <phoneticPr fontId="21"/>
  </si>
  <si>
    <t>（注）発注者・納品確認者は職名を記入してください。</t>
  </si>
  <si>
    <t>発注時期</t>
  </si>
  <si>
    <t>納品確認者</t>
  </si>
  <si>
    <t>発注者</t>
  </si>
  <si>
    <t>　　　　(ｱ)　食品の発注・納品はどのように行っているか記入してください。</t>
    <phoneticPr fontId="21"/>
  </si>
  <si>
    <t>　　　ク　食品の管理</t>
    <phoneticPr fontId="21"/>
  </si>
  <si>
    <r>
      <t>「有・無</t>
    </r>
    <r>
      <rPr>
        <sz val="11"/>
        <rFont val="ＭＳ Ｐゴシック"/>
        <family val="3"/>
        <charset val="128"/>
      </rPr>
      <t>・非該当」を記入してください。</t>
    </r>
    <rPh sb="1" eb="2">
      <t>アリ</t>
    </rPh>
    <rPh sb="3" eb="4">
      <t>ナシ</t>
    </rPh>
    <rPh sb="5" eb="8">
      <t>ヒガイトウ</t>
    </rPh>
    <rPh sb="10" eb="12">
      <t>キニュウ</t>
    </rPh>
    <phoneticPr fontId="21"/>
  </si>
  <si>
    <t>補食の記録</t>
  </si>
  <si>
    <t>分</t>
  </si>
  <si>
    <t>時</t>
  </si>
  <si>
    <t>補食の時間</t>
  </si>
  <si>
    <t>　　　キ　延長保育を実施している場合、補食について記入してください。</t>
    <phoneticPr fontId="21"/>
  </si>
  <si>
    <t>　　　エ　誤食・誤配膳の事故防止マニュアルを作成していますか。</t>
    <rPh sb="5" eb="7">
      <t>ゴショク</t>
    </rPh>
    <rPh sb="8" eb="11">
      <t>ゴハイゼン</t>
    </rPh>
    <rPh sb="12" eb="16">
      <t>ジコボウシ</t>
    </rPh>
    <rPh sb="22" eb="24">
      <t>サクセイ</t>
    </rPh>
    <phoneticPr fontId="21"/>
  </si>
  <si>
    <t>配膳前のダブルチェック</t>
    <rPh sb="0" eb="3">
      <t>ハイゼンマエ</t>
    </rPh>
    <phoneticPr fontId="21"/>
  </si>
  <si>
    <t>保護者との献立確認</t>
    <rPh sb="0" eb="3">
      <t>ホゴシャ</t>
    </rPh>
    <rPh sb="5" eb="7">
      <t>コンダテ</t>
    </rPh>
    <rPh sb="7" eb="9">
      <t>カクニン</t>
    </rPh>
    <phoneticPr fontId="21"/>
  </si>
  <si>
    <t>食札・配膳カード等の作成</t>
    <rPh sb="0" eb="2">
      <t>ショクサツ</t>
    </rPh>
    <rPh sb="3" eb="5">
      <t>ハイゼン</t>
    </rPh>
    <rPh sb="8" eb="9">
      <t>トウ</t>
    </rPh>
    <rPh sb="10" eb="12">
      <t>サクセイ</t>
    </rPh>
    <phoneticPr fontId="21"/>
  </si>
  <si>
    <t>職員がそばで見守る</t>
    <rPh sb="0" eb="2">
      <t>ショクイン</t>
    </rPh>
    <rPh sb="6" eb="8">
      <t>ミマモ</t>
    </rPh>
    <phoneticPr fontId="21"/>
  </si>
  <si>
    <t>他児との距離を空ける</t>
    <rPh sb="0" eb="2">
      <t>タジ</t>
    </rPh>
    <rPh sb="4" eb="6">
      <t>キョリ</t>
    </rPh>
    <rPh sb="7" eb="8">
      <t>ア</t>
    </rPh>
    <phoneticPr fontId="21"/>
  </si>
  <si>
    <t>食器やトレーの色を変える</t>
    <rPh sb="0" eb="2">
      <t>ショッキ</t>
    </rPh>
    <rPh sb="7" eb="8">
      <t>イロ</t>
    </rPh>
    <rPh sb="9" eb="10">
      <t>カ</t>
    </rPh>
    <phoneticPr fontId="21"/>
  </si>
  <si>
    <t>　　　ウ　誤食・誤配膳の事故防止対策として、実施しているものに〇をしてください。</t>
    <rPh sb="5" eb="7">
      <t>ゴショク</t>
    </rPh>
    <rPh sb="8" eb="9">
      <t>ゴ</t>
    </rPh>
    <rPh sb="9" eb="11">
      <t>ハイゼン</t>
    </rPh>
    <rPh sb="12" eb="14">
      <t>ジコ</t>
    </rPh>
    <rPh sb="14" eb="18">
      <t>ボウシタイサク</t>
    </rPh>
    <rPh sb="22" eb="24">
      <t>ジッシ</t>
    </rPh>
    <phoneticPr fontId="21"/>
  </si>
  <si>
    <t>　　　イ　生活管理指導表を確認していますか。</t>
    <rPh sb="5" eb="7">
      <t>セイカツ</t>
    </rPh>
    <rPh sb="7" eb="9">
      <t>カンリ</t>
    </rPh>
    <rPh sb="9" eb="11">
      <t>シドウ</t>
    </rPh>
    <rPh sb="11" eb="12">
      <t>ヒョウ</t>
    </rPh>
    <rPh sb="13" eb="15">
      <t>カクニン</t>
    </rPh>
    <phoneticPr fontId="21"/>
  </si>
  <si>
    <r>
      <t>本人に対する配慮の方法</t>
    </r>
    <r>
      <rPr>
        <sz val="11"/>
        <rFont val="ＭＳ Ｐゴシック"/>
        <family val="3"/>
        <charset val="128"/>
      </rPr>
      <t>として実践
していることを記入してください。</t>
    </r>
    <rPh sb="14" eb="16">
      <t>ジッセン</t>
    </rPh>
    <rPh sb="24" eb="26">
      <t>キニュウ</t>
    </rPh>
    <phoneticPr fontId="21"/>
  </si>
  <si>
    <t>記録</t>
  </si>
  <si>
    <t>弁当持参</t>
    <rPh sb="0" eb="2">
      <t>ベントウ</t>
    </rPh>
    <rPh sb="2" eb="4">
      <t>ジサン</t>
    </rPh>
    <phoneticPr fontId="21"/>
  </si>
  <si>
    <t>除去食</t>
    <rPh sb="0" eb="2">
      <t>ジョキョ</t>
    </rPh>
    <rPh sb="2" eb="3">
      <t>ショク</t>
    </rPh>
    <phoneticPr fontId="21"/>
  </si>
  <si>
    <t>保護者との献立確認</t>
  </si>
  <si>
    <t>代替食</t>
  </si>
  <si>
    <t>医師の指示（生活管理指導表等）</t>
  </si>
  <si>
    <t>　　　ア　食物等によるアレルギーのある子どもへの配慮として、実施している項目に○をしてください。</t>
    <rPh sb="19" eb="20">
      <t>コ</t>
    </rPh>
    <rPh sb="30" eb="32">
      <t>ジッシ</t>
    </rPh>
    <phoneticPr fontId="21"/>
  </si>
  <si>
    <t xml:space="preserve">   （7）　アレルギー疾患を有する児童への食事提供</t>
    <rPh sb="12" eb="14">
      <t>シッカン</t>
    </rPh>
    <rPh sb="15" eb="16">
      <t>ユウ</t>
    </rPh>
    <rPh sb="18" eb="20">
      <t>ジドウ</t>
    </rPh>
    <rPh sb="22" eb="24">
      <t>ショクジ</t>
    </rPh>
    <rPh sb="24" eb="26">
      <t>テイキョウ</t>
    </rPh>
    <phoneticPr fontId="21"/>
  </si>
  <si>
    <t>　　　　　　　　ラーメン等調理の手間を省いている食事等をいいます。</t>
    <phoneticPr fontId="21"/>
  </si>
  <si>
    <t>　　　　【参考】簡易な食事提供とは、米飯の外注、既製食品（インスタント・レトルト）の多用、副食の一部外注、パンと牛乳、カップ</t>
    <phoneticPr fontId="21"/>
  </si>
  <si>
    <t>例）　遠足・行事開催のための食事提供中止等</t>
    <rPh sb="0" eb="1">
      <t>レイ</t>
    </rPh>
    <rPh sb="3" eb="5">
      <t>エンソク</t>
    </rPh>
    <rPh sb="6" eb="8">
      <t>ギョウジ</t>
    </rPh>
    <rPh sb="8" eb="10">
      <t>カイサイ</t>
    </rPh>
    <rPh sb="14" eb="16">
      <t>ショクジ</t>
    </rPh>
    <rPh sb="16" eb="18">
      <t>テイキョウ</t>
    </rPh>
    <rPh sb="18" eb="20">
      <t>チュウシ</t>
    </rPh>
    <rPh sb="20" eb="21">
      <t>ナド</t>
    </rPh>
    <phoneticPr fontId="21"/>
  </si>
  <si>
    <t>簡易な食事</t>
  </si>
  <si>
    <t>食事の中止</t>
  </si>
  <si>
    <t>理　由</t>
    <rPh sb="0" eb="1">
      <t>リ</t>
    </rPh>
    <rPh sb="2" eb="3">
      <t>ヨシ</t>
    </rPh>
    <phoneticPr fontId="21"/>
  </si>
  <si>
    <t>期　間</t>
    <phoneticPr fontId="21"/>
  </si>
  <si>
    <t>回　数</t>
    <rPh sb="0" eb="1">
      <t>カイ</t>
    </rPh>
    <rPh sb="2" eb="3">
      <t>スウ</t>
    </rPh>
    <phoneticPr fontId="21"/>
  </si>
  <si>
    <t xml:space="preserve">        　　　       　　　　</t>
  </si>
  <si>
    <t>　　　ア　食事の提供の中止又は簡易な食事の提供がある場合、その理由を書いてください。</t>
    <rPh sb="5" eb="7">
      <t>ショクジ</t>
    </rPh>
    <rPh sb="8" eb="10">
      <t>テイキョウ</t>
    </rPh>
    <rPh sb="11" eb="13">
      <t>チュウシ</t>
    </rPh>
    <rPh sb="13" eb="14">
      <t>マタ</t>
    </rPh>
    <rPh sb="15" eb="17">
      <t>カンイ</t>
    </rPh>
    <rPh sb="18" eb="20">
      <t>ショクジ</t>
    </rPh>
    <rPh sb="21" eb="23">
      <t>テイキョウ</t>
    </rPh>
    <rPh sb="26" eb="28">
      <t>バアイ</t>
    </rPh>
    <rPh sb="31" eb="33">
      <t>リユウ</t>
    </rPh>
    <rPh sb="34" eb="35">
      <t>カ</t>
    </rPh>
    <phoneticPr fontId="21"/>
  </si>
  <si>
    <t>　　(6)　食事の実施状況</t>
    <phoneticPr fontId="21"/>
  </si>
  <si>
    <t>　　　　配置換えの際、検便による健康診断を行わなければならない。（労働安全衛生規則第４７条）</t>
    <phoneticPr fontId="21"/>
  </si>
  <si>
    <t>【参考】事業者は、事業に附属する食堂又は炊事場における給食の業務に従事する労働者に対し、その雇入れの際又は当該業務への</t>
    <rPh sb="53" eb="55">
      <t>トウガイ</t>
    </rPh>
    <rPh sb="55" eb="57">
      <t>ギョウム</t>
    </rPh>
    <phoneticPr fontId="21"/>
  </si>
  <si>
    <t>　　　イ　調理・調乳業有無に従事する者を雇入れる際、又は調理・調乳業務への配置換えの際に検便を実施していますか。</t>
    <rPh sb="5" eb="7">
      <t>チョウリ</t>
    </rPh>
    <rPh sb="8" eb="10">
      <t>チョウニュウ</t>
    </rPh>
    <rPh sb="10" eb="11">
      <t>ギョウ</t>
    </rPh>
    <rPh sb="11" eb="13">
      <t>ウム</t>
    </rPh>
    <rPh sb="14" eb="16">
      <t>ジュウジ</t>
    </rPh>
    <rPh sb="18" eb="19">
      <t>モノ</t>
    </rPh>
    <rPh sb="20" eb="22">
      <t>ヤトイイ</t>
    </rPh>
    <rPh sb="24" eb="25">
      <t>サイ</t>
    </rPh>
    <rPh sb="26" eb="27">
      <t>マタ</t>
    </rPh>
    <rPh sb="28" eb="30">
      <t>チョウリ</t>
    </rPh>
    <rPh sb="31" eb="33">
      <t>チョウニュウ</t>
    </rPh>
    <rPh sb="33" eb="35">
      <t>ギョウム</t>
    </rPh>
    <rPh sb="37" eb="39">
      <t>ハイチ</t>
    </rPh>
    <rPh sb="39" eb="40">
      <t>ガ</t>
    </rPh>
    <rPh sb="42" eb="43">
      <t>サイ</t>
    </rPh>
    <rPh sb="44" eb="46">
      <t>ケンベン</t>
    </rPh>
    <rPh sb="47" eb="49">
      <t>ジッシ</t>
    </rPh>
    <phoneticPr fontId="21"/>
  </si>
  <si>
    <r>
      <t>　　　ア　調理</t>
    </r>
    <r>
      <rPr>
        <b/>
        <sz val="11"/>
        <rFont val="ＭＳ Ｐゴシック"/>
        <family val="3"/>
        <charset val="128"/>
      </rPr>
      <t>・</t>
    </r>
    <r>
      <rPr>
        <sz val="11"/>
        <rFont val="ＭＳ Ｐゴシック"/>
        <family val="3"/>
        <charset val="128"/>
      </rPr>
      <t>調乳従事者（非常勤職員も含む）は毎月検便をしていますか。</t>
    </r>
    <rPh sb="8" eb="10">
      <t>チョウニュウ</t>
    </rPh>
    <phoneticPr fontId="21"/>
  </si>
  <si>
    <t>　　(9)　衛生管理</t>
    <phoneticPr fontId="21"/>
  </si>
  <si>
    <t>　　　ウ　食品衛生責任者を選任していますか。選任している場合は、職名及び氏名を記入してください。</t>
    <rPh sb="13" eb="15">
      <t>センニン</t>
    </rPh>
    <rPh sb="22" eb="24">
      <t>センニン</t>
    </rPh>
    <rPh sb="34" eb="35">
      <t>オヨ</t>
    </rPh>
    <rPh sb="36" eb="38">
      <t>シメイ</t>
    </rPh>
    <phoneticPr fontId="21"/>
  </si>
  <si>
    <t>　　 　　特定給食施設の設置者は、営業の届出とは別に特定給食施設の開始（給食開始届）を保健所に届け出なければならない。</t>
    <rPh sb="5" eb="11">
      <t>トクテイキュウショクシセツ</t>
    </rPh>
    <rPh sb="12" eb="15">
      <t>セッチシャ</t>
    </rPh>
    <rPh sb="17" eb="19">
      <t>エイギョウ</t>
    </rPh>
    <rPh sb="20" eb="22">
      <t>トドケデ</t>
    </rPh>
    <rPh sb="24" eb="25">
      <t>ベツ</t>
    </rPh>
    <rPh sb="26" eb="28">
      <t>トクテイ</t>
    </rPh>
    <rPh sb="28" eb="30">
      <t>キュウショク</t>
    </rPh>
    <rPh sb="30" eb="32">
      <t>シセツ</t>
    </rPh>
    <rPh sb="33" eb="35">
      <t>カイシ</t>
    </rPh>
    <rPh sb="36" eb="38">
      <t>キュウショク</t>
    </rPh>
    <rPh sb="38" eb="40">
      <t>カイシ</t>
    </rPh>
    <rPh sb="40" eb="41">
      <t>トドケ</t>
    </rPh>
    <rPh sb="43" eb="46">
      <t>ホケンジョ</t>
    </rPh>
    <rPh sb="47" eb="48">
      <t>トド</t>
    </rPh>
    <rPh sb="49" eb="50">
      <t>デ</t>
    </rPh>
    <phoneticPr fontId="55"/>
  </si>
  <si>
    <t>　　　　　　 　　ただし、健康増進法に基づき、特定給食施設の開始届をすでに提出している給食施設については再び届出の必要はない。</t>
  </si>
  <si>
    <t>【参考】特定かつ多数の者に対して継続的に１回１００食以上又は１日２５０食以上の食事を供給する施設を特定給食施設という。</t>
    <rPh sb="1" eb="3">
      <t>サンコウ</t>
    </rPh>
    <rPh sb="4" eb="6">
      <t>トクテイ</t>
    </rPh>
    <rPh sb="8" eb="10">
      <t>タスウ</t>
    </rPh>
    <rPh sb="11" eb="12">
      <t>モノ</t>
    </rPh>
    <rPh sb="13" eb="14">
      <t>タイ</t>
    </rPh>
    <rPh sb="16" eb="19">
      <t>ケイゾクテキ</t>
    </rPh>
    <rPh sb="21" eb="22">
      <t>カイ</t>
    </rPh>
    <rPh sb="25" eb="28">
      <t>ショクイジョウ</t>
    </rPh>
    <rPh sb="28" eb="29">
      <t>マタ</t>
    </rPh>
    <rPh sb="31" eb="32">
      <t>ニチ</t>
    </rPh>
    <rPh sb="35" eb="38">
      <t>ショクイジョウ</t>
    </rPh>
    <rPh sb="39" eb="41">
      <t>ショクジ</t>
    </rPh>
    <rPh sb="42" eb="44">
      <t>キョウキュウ</t>
    </rPh>
    <rPh sb="46" eb="48">
      <t>シセツ</t>
    </rPh>
    <rPh sb="49" eb="55">
      <t>トクテイキュウショクシセツ</t>
    </rPh>
    <phoneticPr fontId="55"/>
  </si>
  <si>
    <t>　　　　【参考】給食供給者は、給食施設における食事の供給を開始した日から１０日以内に、荒川区保健所長に届出なければならない。　</t>
    <rPh sb="43" eb="45">
      <t>アラカワ</t>
    </rPh>
    <rPh sb="45" eb="46">
      <t>ク</t>
    </rPh>
    <rPh sb="46" eb="48">
      <t>ホケン</t>
    </rPh>
    <rPh sb="48" eb="49">
      <t>ショ</t>
    </rPh>
    <rPh sb="49" eb="50">
      <t>チョウ</t>
    </rPh>
    <phoneticPr fontId="21"/>
  </si>
  <si>
    <t>　イ　特定給食施設の開始届（給食開始届）を提出していますか。</t>
    <rPh sb="3" eb="9">
      <t>トクテイキュウショクシセツ</t>
    </rPh>
    <rPh sb="10" eb="13">
      <t>カイシトドケ</t>
    </rPh>
    <rPh sb="14" eb="18">
      <t>キュウショクカイシ</t>
    </rPh>
    <rPh sb="18" eb="19">
      <t>トドケ</t>
    </rPh>
    <rPh sb="21" eb="23">
      <t>テイシュツ</t>
    </rPh>
    <phoneticPr fontId="21"/>
  </si>
  <si>
    <t>　　　ア　集団給食施設営業の届け出を提出していますか。</t>
    <rPh sb="5" eb="11">
      <t>シュウダンキュウショクシセツ</t>
    </rPh>
    <rPh sb="11" eb="13">
      <t>エイギョウ</t>
    </rPh>
    <rPh sb="14" eb="15">
      <t>トド</t>
    </rPh>
    <rPh sb="16" eb="17">
      <t>デ</t>
    </rPh>
    <rPh sb="18" eb="20">
      <t>テイシュツ</t>
    </rPh>
    <phoneticPr fontId="21"/>
  </si>
  <si>
    <t>　　(8)　給食供給者の届出等</t>
    <phoneticPr fontId="21"/>
  </si>
  <si>
    <t>【参考】平成10年2月18日付児発第86号局長通知「保育所における調理業務の委託について」</t>
    <phoneticPr fontId="21"/>
  </si>
  <si>
    <t>※その他に○をした場合は、具体的な確認内容を記入してください。</t>
  </si>
  <si>
    <t>喫食状況の把握</t>
  </si>
  <si>
    <t>献立内容に沿った発注</t>
  </si>
  <si>
    <t>調理従事者の健康診断、検便結果の確認</t>
  </si>
  <si>
    <t>　　　エ　委託内容の履行確認について、該当するものに○をしてください。。</t>
    <rPh sb="19" eb="21">
      <t>ガイトウ</t>
    </rPh>
    <phoneticPr fontId="21"/>
  </si>
  <si>
    <t xml:space="preserve">     ウ　委託している場合、栄養面での配慮（栄養士の指導）は、どのように実施していますか。</t>
    <rPh sb="38" eb="40">
      <t>ジッシ</t>
    </rPh>
    <phoneticPr fontId="21"/>
  </si>
  <si>
    <t>調理施設の所在地</t>
    <rPh sb="0" eb="4">
      <t>チョウリシセツ</t>
    </rPh>
    <rPh sb="5" eb="8">
      <t>ショザイチ</t>
    </rPh>
    <phoneticPr fontId="21"/>
  </si>
  <si>
    <t>調理施設の名称</t>
    <rPh sb="0" eb="4">
      <t>チョウリシセツ</t>
    </rPh>
    <rPh sb="5" eb="7">
      <t>メイショウ</t>
    </rPh>
    <phoneticPr fontId="21"/>
  </si>
  <si>
    <t>委託会社名</t>
    <rPh sb="0" eb="5">
      <t>イタクカイシャメイ</t>
    </rPh>
    <phoneticPr fontId="21"/>
  </si>
  <si>
    <t xml:space="preserve">      オ　調理室内の衛生管理について自主点検を行っていますか。</t>
    <rPh sb="8" eb="12">
      <t>チョウリシツナイ</t>
    </rPh>
    <rPh sb="13" eb="17">
      <t>エイセイカンリ</t>
    </rPh>
    <rPh sb="21" eb="23">
      <t>ジシュ</t>
    </rPh>
    <rPh sb="23" eb="25">
      <t>テンケン</t>
    </rPh>
    <rPh sb="26" eb="27">
      <t>オコナ</t>
    </rPh>
    <phoneticPr fontId="21"/>
  </si>
  <si>
    <t xml:space="preserve">      エ　調理・調乳業務に従事する者は、日々の健康チェック（下痢・嘔吐・発熱・化膿創）をしていますか。</t>
    <rPh sb="8" eb="10">
      <t>チョウリ</t>
    </rPh>
    <rPh sb="11" eb="13">
      <t>チョウニュウ</t>
    </rPh>
    <rPh sb="13" eb="15">
      <t>ギョウム</t>
    </rPh>
    <rPh sb="16" eb="18">
      <t>ジュウジ</t>
    </rPh>
    <rPh sb="20" eb="21">
      <t>モノ</t>
    </rPh>
    <rPh sb="23" eb="25">
      <t>ヒビ</t>
    </rPh>
    <rPh sb="26" eb="28">
      <t>ケンコウ</t>
    </rPh>
    <rPh sb="33" eb="35">
      <t>ゲリ</t>
    </rPh>
    <rPh sb="36" eb="38">
      <t>オウト</t>
    </rPh>
    <rPh sb="39" eb="41">
      <t>ハツネツ</t>
    </rPh>
    <rPh sb="42" eb="44">
      <t>カノウ</t>
    </rPh>
    <rPh sb="44" eb="45">
      <t>ソウ</t>
    </rPh>
    <phoneticPr fontId="21"/>
  </si>
  <si>
    <t>　改　善　状　況</t>
    <phoneticPr fontId="21"/>
  </si>
  <si>
    <t>改善すべき内容</t>
    <phoneticPr fontId="21"/>
  </si>
  <si>
    <t>検査年月日</t>
  </si>
  <si>
    <t>　　　ウ　保健所の立入検査年月日（直近）と、改善すべき内容等があった場合はその内容を記入してください。</t>
    <phoneticPr fontId="21"/>
  </si>
  <si>
    <t>健康カード</t>
  </si>
  <si>
    <t>　　　ウ　児童の健康状況について保護者との連絡方法に○をしてください。</t>
    <phoneticPr fontId="21"/>
  </si>
  <si>
    <t>　　　イ　健康診断日に欠席した児童に対してどのような配慮をしていますか。</t>
    <phoneticPr fontId="21"/>
  </si>
  <si>
    <t>及び異常の有無、尿、その他の疾病及び異常の有無）に準じた健康診断を実施すること。</t>
    <phoneticPr fontId="21"/>
  </si>
  <si>
    <t>視力及び聴力、眼の疾病及び異常の有無、耳鼻咽頭疾患及び皮膚疾患の有無、歯及び口腔の疾病及び異常の有無、結核の有無、心臓の疾病　</t>
    <rPh sb="57" eb="59">
      <t>シンゾウ</t>
    </rPh>
    <rPh sb="60" eb="62">
      <t>シッペイ</t>
    </rPh>
    <phoneticPr fontId="21"/>
  </si>
  <si>
    <r>
      <t>（</t>
    </r>
    <r>
      <rPr>
        <sz val="11"/>
        <rFont val="ＭＳ Ｐゴシック"/>
        <family val="3"/>
        <charset val="128"/>
      </rPr>
      <t>注）学校保健安全法施行規則第６条に定める検査項目（身長及び体重、栄養状態、脊柱及び胸郭の疾病及び異常の有無並びに四肢の状態</t>
    </r>
    <rPh sb="60" eb="62">
      <t>ジョウタイ</t>
    </rPh>
    <phoneticPr fontId="21"/>
  </si>
  <si>
    <t>身体測定等頻度</t>
    <rPh sb="5" eb="7">
      <t>ヒンド</t>
    </rPh>
    <phoneticPr fontId="21"/>
  </si>
  <si>
    <t>歯科</t>
  </si>
  <si>
    <t>第２回</t>
  </si>
  <si>
    <t>※年齢別等で複数日で実施している場合、別紙のとおりと記入し、実施日がわかる資料を御提出ください。</t>
    <phoneticPr fontId="21"/>
  </si>
  <si>
    <t>第１回</t>
  </si>
  <si>
    <r>
      <t>定期健康診断</t>
    </r>
    <r>
      <rPr>
        <sz val="11"/>
        <rFont val="ＭＳ Ｐゴシック"/>
        <family val="3"/>
        <charset val="128"/>
      </rPr>
      <t>※</t>
    </r>
    <phoneticPr fontId="21"/>
  </si>
  <si>
    <t>「有・無・非該当」を記入してください。</t>
    <rPh sb="1" eb="2">
      <t>アリ</t>
    </rPh>
    <rPh sb="3" eb="4">
      <t>ナシ</t>
    </rPh>
    <rPh sb="5" eb="8">
      <t>ヒガイトウ</t>
    </rPh>
    <rPh sb="10" eb="12">
      <t>キニュウ</t>
    </rPh>
    <phoneticPr fontId="21"/>
  </si>
  <si>
    <t>入所時健康診断</t>
    <phoneticPr fontId="21"/>
  </si>
  <si>
    <t>記録の有無</t>
    <phoneticPr fontId="21"/>
  </si>
  <si>
    <t>実施年月日</t>
    <phoneticPr fontId="21"/>
  </si>
  <si>
    <t>　　　　　　　　区分</t>
  </si>
  <si>
    <r>
      <t>　　　ア　前年度</t>
    </r>
    <r>
      <rPr>
        <sz val="11"/>
        <rFont val="ＭＳ Ｐゴシック"/>
        <family val="3"/>
        <charset val="128"/>
      </rPr>
      <t>の健康診断の実施状況及び記録の整備について記入してください。　</t>
    </r>
    <rPh sb="5" eb="8">
      <t>ゼンネンド</t>
    </rPh>
    <phoneticPr fontId="21"/>
  </si>
  <si>
    <r>
      <rPr>
        <sz val="11"/>
        <rFont val="ＭＳ Ｐゴシック"/>
        <family val="3"/>
        <charset val="128"/>
      </rPr>
      <t>　(2)　児童の健康診断の状況</t>
    </r>
  </si>
  <si>
    <t>　(1)　保健計画を作成していますか。</t>
    <rPh sb="5" eb="7">
      <t>ホケン</t>
    </rPh>
    <rPh sb="7" eb="9">
      <t>ケイカク</t>
    </rPh>
    <rPh sb="10" eb="12">
      <t>サクセイ</t>
    </rPh>
    <phoneticPr fontId="21"/>
  </si>
  <si>
    <t>３　健康･安全の状況</t>
  </si>
  <si>
    <r>
      <t>　　</t>
    </r>
    <r>
      <rPr>
        <sz val="11"/>
        <rFont val="ＭＳ Ｐゴシック"/>
        <family val="3"/>
        <charset val="128"/>
      </rPr>
      <t>エ　虐待が疑われる場合や不適切な養育の兆候が見られた場合に、園としてどのような対応をしていますか。</t>
    </r>
    <rPh sb="4" eb="6">
      <t>ギャクタイ</t>
    </rPh>
    <rPh sb="7" eb="8">
      <t>ウタガ</t>
    </rPh>
    <rPh sb="11" eb="13">
      <t>バアイ</t>
    </rPh>
    <rPh sb="14" eb="17">
      <t>フテキセツ</t>
    </rPh>
    <rPh sb="18" eb="20">
      <t>ヨウイク</t>
    </rPh>
    <rPh sb="21" eb="23">
      <t>チョウコウ</t>
    </rPh>
    <rPh sb="24" eb="25">
      <t>ミ</t>
    </rPh>
    <rPh sb="28" eb="30">
      <t>バアイ</t>
    </rPh>
    <rPh sb="32" eb="33">
      <t>エン</t>
    </rPh>
    <rPh sb="41" eb="43">
      <t>タイオウ</t>
    </rPh>
    <phoneticPr fontId="21"/>
  </si>
  <si>
    <t>　　ウ　子ども又は保護者に対し、相談に適切に応じるとともに、必要な助言その他の援助を行っていますか。具体的に記入してください。</t>
    <rPh sb="4" eb="5">
      <t>コ</t>
    </rPh>
    <rPh sb="7" eb="8">
      <t>マタ</t>
    </rPh>
    <rPh sb="9" eb="12">
      <t>ホゴシャ</t>
    </rPh>
    <rPh sb="13" eb="14">
      <t>タイ</t>
    </rPh>
    <rPh sb="16" eb="18">
      <t>ソウダン</t>
    </rPh>
    <rPh sb="19" eb="21">
      <t>テキセツ</t>
    </rPh>
    <rPh sb="22" eb="23">
      <t>オウ</t>
    </rPh>
    <rPh sb="30" eb="32">
      <t>ヒツヨウ</t>
    </rPh>
    <rPh sb="33" eb="35">
      <t>ジョゲン</t>
    </rPh>
    <rPh sb="37" eb="38">
      <t>タ</t>
    </rPh>
    <rPh sb="39" eb="41">
      <t>エンジョ</t>
    </rPh>
    <rPh sb="42" eb="43">
      <t>オコナ</t>
    </rPh>
    <rPh sb="50" eb="53">
      <t>グタイテキ</t>
    </rPh>
    <rPh sb="54" eb="56">
      <t>キニュウ</t>
    </rPh>
    <phoneticPr fontId="21"/>
  </si>
  <si>
    <t>　　イ　常に子どもの心身の状況、その置かれている環境等を把握していますか。またどのような方法で把握していますか。</t>
    <rPh sb="4" eb="5">
      <t>ツネ</t>
    </rPh>
    <rPh sb="6" eb="7">
      <t>コ</t>
    </rPh>
    <rPh sb="10" eb="12">
      <t>シンシン</t>
    </rPh>
    <rPh sb="13" eb="15">
      <t>ジョウキョウ</t>
    </rPh>
    <rPh sb="18" eb="19">
      <t>オ</t>
    </rPh>
    <rPh sb="24" eb="26">
      <t>カンキョウ</t>
    </rPh>
    <rPh sb="26" eb="27">
      <t>トウ</t>
    </rPh>
    <rPh sb="28" eb="30">
      <t>ハアク</t>
    </rPh>
    <rPh sb="44" eb="46">
      <t>ホウホウ</t>
    </rPh>
    <rPh sb="47" eb="49">
      <t>ハアク</t>
    </rPh>
    <phoneticPr fontId="21"/>
  </si>
  <si>
    <t>家庭調査書</t>
  </si>
  <si>
    <t>口頭</t>
  </si>
  <si>
    <t>入園後</t>
  </si>
  <si>
    <t>入園前</t>
  </si>
  <si>
    <t>　　ア　児童の既往歴及び予防接種等の把握方法について、該当項目に○をしてください。</t>
    <phoneticPr fontId="21"/>
  </si>
  <si>
    <t>　(4)　児童の健康管理及び安全管理</t>
    <rPh sb="5" eb="7">
      <t>ジドウ</t>
    </rPh>
    <phoneticPr fontId="21"/>
  </si>
  <si>
    <r>
      <t xml:space="preserve">  (3)　児童の日々の健康状況の把握について、</t>
    </r>
    <r>
      <rPr>
        <sz val="11"/>
        <rFont val="ＭＳ Ｐゴシック"/>
        <family val="3"/>
        <charset val="128"/>
      </rPr>
      <t>どのように実施していますか。</t>
    </r>
    <rPh sb="6" eb="8">
      <t>ジドウ</t>
    </rPh>
    <rPh sb="29" eb="31">
      <t>ジッシ</t>
    </rPh>
    <phoneticPr fontId="21"/>
  </si>
  <si>
    <r>
      <t>【参考】内閣府通知（</t>
    </r>
    <r>
      <rPr>
        <sz val="11"/>
        <rFont val="ＭＳ Ｐゴシック"/>
        <family val="3"/>
        <charset val="128"/>
      </rPr>
      <t>令和4年6月13日付け府子本679号）【教育・保育施設等においてプール活動・水遊びを行う場合の事故の防止について】</t>
    </r>
    <rPh sb="1" eb="3">
      <t>サンコウ</t>
    </rPh>
    <rPh sb="4" eb="6">
      <t>ナイカク</t>
    </rPh>
    <rPh sb="6" eb="7">
      <t>フ</t>
    </rPh>
    <rPh sb="7" eb="9">
      <t>ツウチ</t>
    </rPh>
    <rPh sb="10" eb="12">
      <t>レイワ</t>
    </rPh>
    <rPh sb="13" eb="14">
      <t>ネン</t>
    </rPh>
    <rPh sb="15" eb="16">
      <t>ガツ</t>
    </rPh>
    <rPh sb="18" eb="19">
      <t>カ</t>
    </rPh>
    <rPh sb="19" eb="20">
      <t>ヅ</t>
    </rPh>
    <rPh sb="21" eb="22">
      <t>フ</t>
    </rPh>
    <rPh sb="22" eb="23">
      <t>コ</t>
    </rPh>
    <rPh sb="23" eb="24">
      <t>ホン</t>
    </rPh>
    <rPh sb="27" eb="28">
      <t>ゴウ</t>
    </rPh>
    <rPh sb="30" eb="32">
      <t>キョウイク</t>
    </rPh>
    <rPh sb="33" eb="35">
      <t>ホイク</t>
    </rPh>
    <rPh sb="35" eb="37">
      <t>シセツ</t>
    </rPh>
    <rPh sb="37" eb="38">
      <t>トウ</t>
    </rPh>
    <rPh sb="45" eb="47">
      <t>カツドウ</t>
    </rPh>
    <rPh sb="48" eb="50">
      <t>ミズアソ</t>
    </rPh>
    <rPh sb="52" eb="53">
      <t>オコナ</t>
    </rPh>
    <rPh sb="54" eb="56">
      <t>バアイ</t>
    </rPh>
    <rPh sb="57" eb="59">
      <t>ジコ</t>
    </rPh>
    <rPh sb="60" eb="62">
      <t>ボウシ</t>
    </rPh>
    <phoneticPr fontId="21"/>
  </si>
  <si>
    <t>　　(ｴ)　プール活動について、実施の状況（プール日誌等）を記録していますか。</t>
    <rPh sb="9" eb="11">
      <t>カツドウ</t>
    </rPh>
    <rPh sb="16" eb="18">
      <t>ジッシ</t>
    </rPh>
    <rPh sb="19" eb="21">
      <t>ジョウキョウ</t>
    </rPh>
    <rPh sb="25" eb="27">
      <t>ニッシ</t>
    </rPh>
    <rPh sb="27" eb="28">
      <t>トウ</t>
    </rPh>
    <rPh sb="30" eb="32">
      <t>キロク</t>
    </rPh>
    <phoneticPr fontId="21"/>
  </si>
  <si>
    <t>　　(ｳ)　職員に対し、応急手当や緊急事態の対応等の教育の場を設け、実践的な訓練を行っていますか。</t>
    <rPh sb="6" eb="8">
      <t>ショクイン</t>
    </rPh>
    <rPh sb="9" eb="10">
      <t>タイ</t>
    </rPh>
    <rPh sb="12" eb="14">
      <t>オウキュウ</t>
    </rPh>
    <rPh sb="14" eb="16">
      <t>テアテ</t>
    </rPh>
    <rPh sb="17" eb="19">
      <t>キンキュウ</t>
    </rPh>
    <rPh sb="19" eb="21">
      <t>ジタイ</t>
    </rPh>
    <rPh sb="22" eb="24">
      <t>タイオウ</t>
    </rPh>
    <rPh sb="24" eb="25">
      <t>トウ</t>
    </rPh>
    <rPh sb="26" eb="28">
      <t>キョウイク</t>
    </rPh>
    <rPh sb="29" eb="30">
      <t>バ</t>
    </rPh>
    <rPh sb="31" eb="32">
      <t>モウ</t>
    </rPh>
    <rPh sb="34" eb="37">
      <t>ジッセンテキ</t>
    </rPh>
    <rPh sb="38" eb="40">
      <t>クンレン</t>
    </rPh>
    <rPh sb="41" eb="42">
      <t>オコナ</t>
    </rPh>
    <phoneticPr fontId="21"/>
  </si>
  <si>
    <t>　　(ｲ)　職員に対し、プール活動・水遊びの監視の際の注意すべきポイントやリスク等の事前教育を行っていますか。</t>
    <rPh sb="6" eb="8">
      <t>ショクイン</t>
    </rPh>
    <rPh sb="9" eb="10">
      <t>タイ</t>
    </rPh>
    <rPh sb="15" eb="17">
      <t>カツドウ</t>
    </rPh>
    <rPh sb="18" eb="20">
      <t>ミズアソ</t>
    </rPh>
    <rPh sb="22" eb="24">
      <t>カンシ</t>
    </rPh>
    <rPh sb="25" eb="26">
      <t>サイ</t>
    </rPh>
    <rPh sb="27" eb="29">
      <t>チュウイ</t>
    </rPh>
    <rPh sb="40" eb="41">
      <t>トウ</t>
    </rPh>
    <rPh sb="42" eb="44">
      <t>ジゼン</t>
    </rPh>
    <rPh sb="44" eb="46">
      <t>キョウイク</t>
    </rPh>
    <rPh sb="47" eb="48">
      <t>オコナ</t>
    </rPh>
    <phoneticPr fontId="21"/>
  </si>
  <si>
    <t>　　(ｱ)　プール活動・水遊びを行う場合は監視体制の空白が生じないように監視者と指導者を分けて配置していますか。</t>
    <rPh sb="9" eb="11">
      <t>カツドウ</t>
    </rPh>
    <rPh sb="12" eb="14">
      <t>ミズアソ</t>
    </rPh>
    <rPh sb="16" eb="17">
      <t>オコナ</t>
    </rPh>
    <rPh sb="18" eb="20">
      <t>バアイ</t>
    </rPh>
    <rPh sb="21" eb="23">
      <t>カンシ</t>
    </rPh>
    <rPh sb="23" eb="25">
      <t>タイセイ</t>
    </rPh>
    <rPh sb="26" eb="28">
      <t>クウハク</t>
    </rPh>
    <rPh sb="29" eb="30">
      <t>ショウ</t>
    </rPh>
    <rPh sb="36" eb="38">
      <t>カンシ</t>
    </rPh>
    <rPh sb="38" eb="39">
      <t>シャ</t>
    </rPh>
    <rPh sb="40" eb="42">
      <t>シドウ</t>
    </rPh>
    <rPh sb="42" eb="43">
      <t>シャ</t>
    </rPh>
    <rPh sb="44" eb="45">
      <t>ワ</t>
    </rPh>
    <rPh sb="47" eb="49">
      <t>ハイチ</t>
    </rPh>
    <phoneticPr fontId="21"/>
  </si>
  <si>
    <r>
      <rPr>
        <sz val="11"/>
        <rFont val="ＭＳ Ｐゴシック"/>
        <family val="3"/>
        <charset val="128"/>
      </rPr>
      <t>キ　プール活動・水遊びについて</t>
    </r>
    <rPh sb="5" eb="7">
      <t>カツドウ</t>
    </rPh>
    <rPh sb="8" eb="10">
      <t>ミズアソ</t>
    </rPh>
    <phoneticPr fontId="21"/>
  </si>
  <si>
    <t>　　(ｶ)　園外保育時に自動車を利用する場合、児童の乗降者の際に点呼等の方法により所在を確認していますか。</t>
    <rPh sb="6" eb="8">
      <t>エンガイ</t>
    </rPh>
    <rPh sb="8" eb="11">
      <t>ホイクジ</t>
    </rPh>
    <rPh sb="12" eb="15">
      <t>ジドウシャ</t>
    </rPh>
    <rPh sb="16" eb="18">
      <t>リヨウ</t>
    </rPh>
    <rPh sb="20" eb="22">
      <t>バアイ</t>
    </rPh>
    <rPh sb="23" eb="25">
      <t>ジドウ</t>
    </rPh>
    <rPh sb="26" eb="29">
      <t>ジョウコウシャ</t>
    </rPh>
    <rPh sb="30" eb="31">
      <t>サイ</t>
    </rPh>
    <rPh sb="32" eb="34">
      <t>テンコ</t>
    </rPh>
    <rPh sb="34" eb="35">
      <t>トウ</t>
    </rPh>
    <rPh sb="36" eb="38">
      <t>ホウホウ</t>
    </rPh>
    <phoneticPr fontId="21"/>
  </si>
  <si>
    <t>　　(ｵ)　職員体制が手薄の時は、特に安全に対し注意していますか。</t>
    <rPh sb="6" eb="8">
      <t>ショクイン</t>
    </rPh>
    <rPh sb="8" eb="10">
      <t>タイセイ</t>
    </rPh>
    <rPh sb="11" eb="13">
      <t>テウス</t>
    </rPh>
    <rPh sb="14" eb="15">
      <t>トキ</t>
    </rPh>
    <rPh sb="17" eb="18">
      <t>トク</t>
    </rPh>
    <rPh sb="19" eb="21">
      <t>アンゼン</t>
    </rPh>
    <rPh sb="22" eb="23">
      <t>タイ</t>
    </rPh>
    <rPh sb="24" eb="26">
      <t>チュウイ</t>
    </rPh>
    <phoneticPr fontId="21"/>
  </si>
  <si>
    <t>　　(ｴ)　散歩の経路等について、危険個所等の把握及び対策を行っていますか。</t>
    <rPh sb="6" eb="8">
      <t>サンポ</t>
    </rPh>
    <rPh sb="9" eb="11">
      <t>ケイロ</t>
    </rPh>
    <rPh sb="11" eb="12">
      <t>トウ</t>
    </rPh>
    <rPh sb="17" eb="19">
      <t>キケン</t>
    </rPh>
    <rPh sb="19" eb="21">
      <t>カショ</t>
    </rPh>
    <rPh sb="21" eb="22">
      <t>トウ</t>
    </rPh>
    <rPh sb="23" eb="25">
      <t>ハアク</t>
    </rPh>
    <rPh sb="25" eb="26">
      <t>オヨ</t>
    </rPh>
    <rPh sb="27" eb="29">
      <t>タイサク</t>
    </rPh>
    <rPh sb="30" eb="31">
      <t>オコナ</t>
    </rPh>
    <phoneticPr fontId="21"/>
  </si>
  <si>
    <t>　　(ｳ)　園外保育時の迷子、置き去り防止策を行っていますか。</t>
    <rPh sb="6" eb="10">
      <t>エンガイホイク</t>
    </rPh>
    <rPh sb="10" eb="11">
      <t>ジ</t>
    </rPh>
    <rPh sb="12" eb="14">
      <t>マイゴ</t>
    </rPh>
    <rPh sb="15" eb="16">
      <t>オ</t>
    </rPh>
    <rPh sb="17" eb="18">
      <t>ザ</t>
    </rPh>
    <rPh sb="19" eb="21">
      <t>ボウシ</t>
    </rPh>
    <rPh sb="21" eb="22">
      <t>サク</t>
    </rPh>
    <rPh sb="23" eb="24">
      <t>オコナ</t>
    </rPh>
    <phoneticPr fontId="21"/>
  </si>
  <si>
    <t>　　(ｲ)　園外保育時には複数の保育士が対応していますか。</t>
    <rPh sb="6" eb="10">
      <t>エンガイホイク</t>
    </rPh>
    <rPh sb="10" eb="11">
      <t>ジ</t>
    </rPh>
    <rPh sb="13" eb="15">
      <t>フクスウ</t>
    </rPh>
    <rPh sb="16" eb="19">
      <t>ホイクシ</t>
    </rPh>
    <rPh sb="20" eb="22">
      <t>タイオウ</t>
    </rPh>
    <phoneticPr fontId="21"/>
  </si>
  <si>
    <t>　　(ｱ)　園外保育時に　携帯電話等による連絡体制を確保していますか。</t>
    <rPh sb="6" eb="10">
      <t>エンガイホイク</t>
    </rPh>
    <rPh sb="10" eb="11">
      <t>ジ</t>
    </rPh>
    <rPh sb="13" eb="15">
      <t>ケイタイ</t>
    </rPh>
    <rPh sb="15" eb="17">
      <t>デンワ</t>
    </rPh>
    <rPh sb="17" eb="18">
      <t>トウ</t>
    </rPh>
    <rPh sb="21" eb="23">
      <t>レンラク</t>
    </rPh>
    <rPh sb="23" eb="25">
      <t>タイセイ</t>
    </rPh>
    <rPh sb="26" eb="28">
      <t>カクホ</t>
    </rPh>
    <phoneticPr fontId="21"/>
  </si>
  <si>
    <t>カ　園外保育について</t>
    <rPh sb="2" eb="6">
      <t>エンガイホイク</t>
    </rPh>
    <phoneticPr fontId="21"/>
  </si>
  <si>
    <t>　　　　　いますか。</t>
    <phoneticPr fontId="21"/>
  </si>
  <si>
    <t>　　(ｲ)　事故が発生した場合、又はそれに至る危険性がある事態が生じた場合に、事実が報告され、その改善策を職員に周知徹底する体制になって</t>
    <rPh sb="6" eb="8">
      <t>ジコ</t>
    </rPh>
    <rPh sb="9" eb="11">
      <t>ハッセイ</t>
    </rPh>
    <rPh sb="13" eb="15">
      <t>バアイ</t>
    </rPh>
    <rPh sb="16" eb="17">
      <t>マタ</t>
    </rPh>
    <rPh sb="21" eb="22">
      <t>イタ</t>
    </rPh>
    <rPh sb="23" eb="26">
      <t>キケンセイ</t>
    </rPh>
    <rPh sb="29" eb="31">
      <t>ジタイ</t>
    </rPh>
    <rPh sb="32" eb="33">
      <t>ショウ</t>
    </rPh>
    <rPh sb="35" eb="37">
      <t>バアイ</t>
    </rPh>
    <rPh sb="39" eb="41">
      <t>ジジツ</t>
    </rPh>
    <rPh sb="42" eb="44">
      <t>ホウコク</t>
    </rPh>
    <rPh sb="49" eb="52">
      <t>カイゼンサク</t>
    </rPh>
    <rPh sb="53" eb="55">
      <t>ショクイン</t>
    </rPh>
    <rPh sb="56" eb="58">
      <t>シュウチ</t>
    </rPh>
    <rPh sb="58" eb="60">
      <t>テッテイ</t>
    </rPh>
    <rPh sb="62" eb="64">
      <t>タイセイ</t>
    </rPh>
    <phoneticPr fontId="21"/>
  </si>
  <si>
    <t>【参考】内閣府・文部科学省・厚生労働省「教育・保育施設等における事故防止及び事故発生時の対応のためのガイドライン」</t>
  </si>
  <si>
    <t>　　(ｱ)　事故発生防止のための指針を整備していますか。</t>
    <rPh sb="6" eb="8">
      <t>ジコ</t>
    </rPh>
    <rPh sb="8" eb="10">
      <t>ハッセイ</t>
    </rPh>
    <rPh sb="10" eb="12">
      <t>ボウシ</t>
    </rPh>
    <rPh sb="16" eb="18">
      <t>シシン</t>
    </rPh>
    <rPh sb="19" eb="21">
      <t>セイビ</t>
    </rPh>
    <phoneticPr fontId="21"/>
  </si>
  <si>
    <t>オ　児童の事故防止について</t>
    <rPh sb="2" eb="4">
      <t>ジドウ</t>
    </rPh>
    <rPh sb="5" eb="7">
      <t>ジコ</t>
    </rPh>
    <rPh sb="7" eb="9">
      <t>ボウシ</t>
    </rPh>
    <phoneticPr fontId="21"/>
  </si>
  <si>
    <t>　　　連れ去り、迷子等）がありましたか。</t>
    <phoneticPr fontId="21"/>
  </si>
  <si>
    <t>シ　令和５年度において、区に報告した事故等（治療に要する期間が30日以上の負傷や疾病、感染症又は食中毒の発生、児童の置き去り、</t>
    <rPh sb="2" eb="4">
      <t>レイワ</t>
    </rPh>
    <rPh sb="5" eb="7">
      <t>ネンド</t>
    </rPh>
    <phoneticPr fontId="21"/>
  </si>
  <si>
    <t>保護者の対応</t>
    <rPh sb="0" eb="3">
      <t>ホゴシャ</t>
    </rPh>
    <rPh sb="4" eb="6">
      <t>タイオウ</t>
    </rPh>
    <phoneticPr fontId="21"/>
  </si>
  <si>
    <t>保護者への連絡時間</t>
    <rPh sb="0" eb="3">
      <t>ホゴシャ</t>
    </rPh>
    <rPh sb="5" eb="9">
      <t>レンラクジカン</t>
    </rPh>
    <phoneticPr fontId="21"/>
  </si>
  <si>
    <t>治癒までの経過</t>
    <rPh sb="0" eb="2">
      <t>チユ</t>
    </rPh>
    <rPh sb="5" eb="7">
      <t>ケイカ</t>
    </rPh>
    <phoneticPr fontId="21"/>
  </si>
  <si>
    <t>受診時間</t>
    <rPh sb="0" eb="4">
      <t>ジュシンジカン</t>
    </rPh>
    <phoneticPr fontId="21"/>
  </si>
  <si>
    <t>再発防止策</t>
    <rPh sb="0" eb="5">
      <t>サイハツボウシサク</t>
    </rPh>
    <phoneticPr fontId="21"/>
  </si>
  <si>
    <t>原因・要因（問題点）</t>
    <rPh sb="0" eb="2">
      <t>ゲンイン</t>
    </rPh>
    <rPh sb="3" eb="5">
      <t>ヨウイン</t>
    </rPh>
    <rPh sb="6" eb="9">
      <t>モンダイテン</t>
    </rPh>
    <phoneticPr fontId="21"/>
  </si>
  <si>
    <t>直後の対応状況</t>
    <rPh sb="0" eb="2">
      <t>チョクゴ</t>
    </rPh>
    <rPh sb="3" eb="7">
      <t>タイオウジョウキョウ</t>
    </rPh>
    <phoneticPr fontId="21"/>
  </si>
  <si>
    <t>事故発生状況</t>
    <rPh sb="0" eb="2">
      <t>ジコ</t>
    </rPh>
    <rPh sb="2" eb="6">
      <t>ハッセイジョウキョウ</t>
    </rPh>
    <phoneticPr fontId="21"/>
  </si>
  <si>
    <t>サ　事故簿に記載している項目に〇をしてください。</t>
    <rPh sb="2" eb="5">
      <t>ジコボ</t>
    </rPh>
    <rPh sb="6" eb="8">
      <t>キサイ</t>
    </rPh>
    <rPh sb="12" eb="14">
      <t>コウモク</t>
    </rPh>
    <phoneticPr fontId="21"/>
  </si>
  <si>
    <t>例：食事中に児童が眠くなっていた。食事を口に詰め込んでいた。歯ブラシをくわえたまま立ち歩いていた。</t>
    <rPh sb="0" eb="1">
      <t>レイ</t>
    </rPh>
    <rPh sb="2" eb="5">
      <t>ショクジチュウ</t>
    </rPh>
    <rPh sb="6" eb="8">
      <t>ジドウ</t>
    </rPh>
    <rPh sb="9" eb="10">
      <t>ネム</t>
    </rPh>
    <rPh sb="17" eb="19">
      <t>ショクジ</t>
    </rPh>
    <rPh sb="20" eb="21">
      <t>クチ</t>
    </rPh>
    <rPh sb="22" eb="23">
      <t>ツ</t>
    </rPh>
    <rPh sb="24" eb="25">
      <t>コ</t>
    </rPh>
    <rPh sb="30" eb="31">
      <t>ハ</t>
    </rPh>
    <rPh sb="41" eb="42">
      <t>タ</t>
    </rPh>
    <rPh sb="43" eb="44">
      <t>アル</t>
    </rPh>
    <phoneticPr fontId="21"/>
  </si>
  <si>
    <t>報告が多い内容</t>
    <rPh sb="0" eb="2">
      <t>ホウコク</t>
    </rPh>
    <rPh sb="3" eb="4">
      <t>オオ</t>
    </rPh>
    <rPh sb="5" eb="7">
      <t>ナイヨウ</t>
    </rPh>
    <phoneticPr fontId="21"/>
  </si>
  <si>
    <t>件</t>
    <rPh sb="0" eb="1">
      <t>ケン</t>
    </rPh>
    <phoneticPr fontId="21"/>
  </si>
  <si>
    <t>１カ月間の件数</t>
    <rPh sb="2" eb="3">
      <t>ゲツ</t>
    </rPh>
    <rPh sb="3" eb="4">
      <t>カン</t>
    </rPh>
    <rPh sb="5" eb="7">
      <t>ケンスウ</t>
    </rPh>
    <phoneticPr fontId="21"/>
  </si>
  <si>
    <t>コ　ヒヤリ・ハット(インシデント)報告について、１カ月間のおおよその件数、報告の多い内容を入力してください。</t>
    <rPh sb="17" eb="19">
      <t>ホウコク</t>
    </rPh>
    <rPh sb="26" eb="27">
      <t>ゲツ</t>
    </rPh>
    <rPh sb="27" eb="28">
      <t>カン</t>
    </rPh>
    <rPh sb="34" eb="36">
      <t>ケンスウ</t>
    </rPh>
    <rPh sb="37" eb="39">
      <t>ホウコク</t>
    </rPh>
    <rPh sb="40" eb="41">
      <t>オオ</t>
    </rPh>
    <rPh sb="42" eb="44">
      <t>ナイヨウ</t>
    </rPh>
    <rPh sb="45" eb="47">
      <t>ニュウリョク</t>
    </rPh>
    <phoneticPr fontId="21"/>
  </si>
  <si>
    <r>
      <t>　　</t>
    </r>
    <r>
      <rPr>
        <sz val="11"/>
        <rFont val="ＭＳ Ｐゴシック"/>
        <family val="3"/>
        <charset val="128"/>
      </rPr>
      <t>コ　事故簿に記載している項目に○をしてください。</t>
    </r>
    <phoneticPr fontId="21"/>
  </si>
  <si>
    <t>ケ　子どもの体調急変や事故等、緊急時には必要な措置を講じていますか。</t>
    <rPh sb="2" eb="3">
      <t>コ</t>
    </rPh>
    <rPh sb="6" eb="8">
      <t>タイチョウ</t>
    </rPh>
    <rPh sb="8" eb="10">
      <t>キュウヘン</t>
    </rPh>
    <rPh sb="11" eb="13">
      <t>ジコ</t>
    </rPh>
    <rPh sb="13" eb="14">
      <t>トウ</t>
    </rPh>
    <rPh sb="15" eb="18">
      <t>キンキュウジ</t>
    </rPh>
    <rPh sb="20" eb="22">
      <t>ヒツヨウ</t>
    </rPh>
    <rPh sb="23" eb="25">
      <t>ソチ</t>
    </rPh>
    <rPh sb="26" eb="27">
      <t>コウ</t>
    </rPh>
    <phoneticPr fontId="21"/>
  </si>
  <si>
    <t>　　（注）幼児等、睡眠時の見守りのみでチェック表を作成していない場合は「記録無」と記入してください。</t>
  </si>
  <si>
    <t>分間隔（幼児）</t>
  </si>
  <si>
    <t>分間隔（２歳児）</t>
  </si>
  <si>
    <t>分間隔（１歳児）</t>
  </si>
  <si>
    <t>分間隔（０歳児）</t>
  </si>
  <si>
    <t>　(ｲ)　睡眠時チェックは何分間隔で実施し記録しているか、年齢ごとに記入してください。</t>
    <phoneticPr fontId="21"/>
  </si>
  <si>
    <t>　　(ｲ)　睡眠時チェックは何分間隔で実施し記録しているか、年齢ごとに記入してください。</t>
    <phoneticPr fontId="21"/>
  </si>
  <si>
    <t>仰向け寝の徹底</t>
    <rPh sb="0" eb="2">
      <t>アオム</t>
    </rPh>
    <rPh sb="3" eb="4">
      <t>ネ</t>
    </rPh>
    <rPh sb="5" eb="7">
      <t>テッテイ</t>
    </rPh>
    <phoneticPr fontId="21"/>
  </si>
  <si>
    <t>厚着をさせすぎない</t>
    <rPh sb="0" eb="2">
      <t>アツギ</t>
    </rPh>
    <phoneticPr fontId="21"/>
  </si>
  <si>
    <t>顔色等のきめ細かい観察</t>
    <rPh sb="0" eb="3">
      <t>カオイロトウ</t>
    </rPh>
    <rPh sb="6" eb="7">
      <t>コマ</t>
    </rPh>
    <rPh sb="9" eb="11">
      <t>カンサツ</t>
    </rPh>
    <phoneticPr fontId="21"/>
  </si>
  <si>
    <t>口元が布団で隠れない</t>
    <rPh sb="0" eb="2">
      <t>クチモト</t>
    </rPh>
    <rPh sb="3" eb="5">
      <t>フトン</t>
    </rPh>
    <rPh sb="6" eb="7">
      <t>カク</t>
    </rPh>
    <phoneticPr fontId="21"/>
  </si>
  <si>
    <t>明るさの確保</t>
    <rPh sb="0" eb="1">
      <t>アカ</t>
    </rPh>
    <rPh sb="4" eb="6">
      <t>カクホ</t>
    </rPh>
    <phoneticPr fontId="21"/>
  </si>
  <si>
    <t>暖房を効かせすぎない</t>
    <rPh sb="0" eb="2">
      <t>ダンボウ</t>
    </rPh>
    <rPh sb="3" eb="4">
      <t>キ</t>
    </rPh>
    <phoneticPr fontId="21"/>
  </si>
  <si>
    <t>乳児のそばを離れない</t>
    <rPh sb="0" eb="2">
      <t>ニュウジ</t>
    </rPh>
    <rPh sb="6" eb="7">
      <t>ハナ</t>
    </rPh>
    <phoneticPr fontId="21"/>
  </si>
  <si>
    <t>睡眠時チェック表の作成</t>
  </si>
  <si>
    <t xml:space="preserve">   (ｱ)　ＳＩＤＳ（乳幼児突然死症候群）の予防及び睡眠時の事故防止対策として、実施しているものに〇をしてください。</t>
    <rPh sb="41" eb="43">
      <t>ジッシ</t>
    </rPh>
    <phoneticPr fontId="21"/>
  </si>
  <si>
    <t>ク　SIDS(乳児突然死症候群)の予防及び睡眠中の事故防止</t>
    <rPh sb="17" eb="19">
      <t>ヨボウ</t>
    </rPh>
    <rPh sb="19" eb="20">
      <t>オヨ</t>
    </rPh>
    <rPh sb="21" eb="23">
      <t>スイミン</t>
    </rPh>
    <rPh sb="23" eb="24">
      <t>チュウ</t>
    </rPh>
    <rPh sb="25" eb="27">
      <t>ジコ</t>
    </rPh>
    <rPh sb="27" eb="29">
      <t>ボウシ</t>
    </rPh>
    <phoneticPr fontId="21"/>
  </si>
  <si>
    <t>※その他に〇をした場合は、具体的に記入してください。</t>
    <rPh sb="3" eb="4">
      <t>タ</t>
    </rPh>
    <rPh sb="9" eb="11">
      <t>バアイ</t>
    </rPh>
    <rPh sb="13" eb="16">
      <t>グタイテキ</t>
    </rPh>
    <rPh sb="17" eb="19">
      <t>キニュウ</t>
    </rPh>
    <phoneticPr fontId="21"/>
  </si>
  <si>
    <t>事故報告書</t>
    <rPh sb="0" eb="2">
      <t>ジコ</t>
    </rPh>
    <rPh sb="2" eb="5">
      <t>ホウコクショ</t>
    </rPh>
    <phoneticPr fontId="21"/>
  </si>
  <si>
    <t>保育要録</t>
    <rPh sb="0" eb="2">
      <t>ホイク</t>
    </rPh>
    <rPh sb="2" eb="4">
      <t>ヨウロク</t>
    </rPh>
    <phoneticPr fontId="21"/>
  </si>
  <si>
    <t>児童票</t>
    <rPh sb="0" eb="2">
      <t>ジドウ</t>
    </rPh>
    <rPh sb="2" eb="3">
      <t>ヒョウ</t>
    </rPh>
    <phoneticPr fontId="21"/>
  </si>
  <si>
    <t>個別記録(乳児)</t>
    <rPh sb="0" eb="2">
      <t>コベツ</t>
    </rPh>
    <rPh sb="2" eb="4">
      <t>キロク</t>
    </rPh>
    <rPh sb="5" eb="7">
      <t>ニュウジ</t>
    </rPh>
    <phoneticPr fontId="21"/>
  </si>
  <si>
    <t>保育日誌</t>
    <rPh sb="0" eb="2">
      <t>ホイク</t>
    </rPh>
    <rPh sb="2" eb="4">
      <t>ニッシ</t>
    </rPh>
    <phoneticPr fontId="21"/>
  </si>
  <si>
    <t>個別的な指導計画</t>
    <rPh sb="0" eb="2">
      <t>コベツ</t>
    </rPh>
    <rPh sb="2" eb="3">
      <t>テキ</t>
    </rPh>
    <rPh sb="4" eb="6">
      <t>シドウ</t>
    </rPh>
    <rPh sb="6" eb="8">
      <t>ケイカク</t>
    </rPh>
    <phoneticPr fontId="21"/>
  </si>
  <si>
    <t>短期的な指導計画</t>
    <rPh sb="0" eb="3">
      <t>タンキテキ</t>
    </rPh>
    <rPh sb="4" eb="6">
      <t>シドウ</t>
    </rPh>
    <rPh sb="6" eb="8">
      <t>ケイカク</t>
    </rPh>
    <phoneticPr fontId="21"/>
  </si>
  <si>
    <t>長期的な指導計画</t>
    <rPh sb="0" eb="3">
      <t>チョウキテキ</t>
    </rPh>
    <rPh sb="4" eb="6">
      <t>シドウ</t>
    </rPh>
    <rPh sb="6" eb="8">
      <t>ケイカク</t>
    </rPh>
    <phoneticPr fontId="21"/>
  </si>
  <si>
    <t>全体的な計画</t>
    <rPh sb="0" eb="3">
      <t>ゼンタイテキ</t>
    </rPh>
    <rPh sb="4" eb="6">
      <t>ケイカク</t>
    </rPh>
    <phoneticPr fontId="21"/>
  </si>
  <si>
    <t xml:space="preserve">  　(2)　５年保存しているものに○を付けてください。</t>
    <rPh sb="8" eb="9">
      <t>ネン</t>
    </rPh>
    <rPh sb="9" eb="11">
      <t>ホゾン</t>
    </rPh>
    <rPh sb="20" eb="21">
      <t>ツ</t>
    </rPh>
    <phoneticPr fontId="21"/>
  </si>
  <si>
    <t xml:space="preserve"> 　 (1)　特定教育・保育の提供に関する記録を整備し、5年間保存していますか。</t>
    <rPh sb="7" eb="9">
      <t>トクテイ</t>
    </rPh>
    <rPh sb="9" eb="11">
      <t>キョウイク</t>
    </rPh>
    <rPh sb="12" eb="14">
      <t>ホイク</t>
    </rPh>
    <rPh sb="15" eb="17">
      <t>テイキョウ</t>
    </rPh>
    <rPh sb="18" eb="19">
      <t>カン</t>
    </rPh>
    <rPh sb="21" eb="23">
      <t>キロク</t>
    </rPh>
    <rPh sb="24" eb="26">
      <t>セイビ</t>
    </rPh>
    <rPh sb="29" eb="31">
      <t>ネンカン</t>
    </rPh>
    <rPh sb="31" eb="33">
      <t>ホゾン</t>
    </rPh>
    <phoneticPr fontId="21"/>
  </si>
  <si>
    <t>４　記録の整備</t>
    <rPh sb="2" eb="4">
      <t>キロク</t>
    </rPh>
    <rPh sb="5" eb="7">
      <t>セイビ</t>
    </rPh>
    <phoneticPr fontId="21"/>
  </si>
  <si>
    <t>「ある・ない」を記入してください。</t>
    <phoneticPr fontId="21"/>
  </si>
  <si>
    <t>　　エ　感染症及び食中毒の予防及びまん延防止のための研修・訓練等を実施していますか。</t>
    <rPh sb="4" eb="7">
      <t>カンセンショウ</t>
    </rPh>
    <rPh sb="7" eb="8">
      <t>オヨ</t>
    </rPh>
    <rPh sb="9" eb="12">
      <t>ショクチュウドク</t>
    </rPh>
    <rPh sb="13" eb="15">
      <t>ヨボウ</t>
    </rPh>
    <rPh sb="15" eb="16">
      <t>オヨ</t>
    </rPh>
    <rPh sb="19" eb="20">
      <t>エン</t>
    </rPh>
    <rPh sb="20" eb="22">
      <t>ボウシ</t>
    </rPh>
    <rPh sb="26" eb="28">
      <t>ケンシュウ</t>
    </rPh>
    <rPh sb="29" eb="31">
      <t>クンレン</t>
    </rPh>
    <rPh sb="31" eb="32">
      <t>トウ</t>
    </rPh>
    <rPh sb="33" eb="35">
      <t>ジッシ</t>
    </rPh>
    <phoneticPr fontId="21"/>
  </si>
  <si>
    <r>
      <t>　　ウ　令和</t>
    </r>
    <r>
      <rPr>
        <sz val="11"/>
        <rFont val="ＭＳ Ｐゴシック"/>
        <family val="3"/>
        <charset val="128"/>
      </rPr>
      <t>５年度において、保健所等へ報告した感染症発生の事例がありますか。</t>
    </r>
    <rPh sb="4" eb="6">
      <t>レイワ</t>
    </rPh>
    <phoneticPr fontId="21"/>
  </si>
  <si>
    <t>感染症発生時のまん延防止対策</t>
  </si>
  <si>
    <t>感染症発生時の対応及び連絡体制</t>
  </si>
  <si>
    <t>　　　　感染症予防マニュアルに記載がある場合は、○をしてください。</t>
    <phoneticPr fontId="21"/>
  </si>
  <si>
    <t>　　イ　感染症予防マニュアルを作成していますか。</t>
    <phoneticPr fontId="21"/>
  </si>
  <si>
    <t>【参考】厚生労働省「保育所における感染症対策ガイドライン」</t>
  </si>
  <si>
    <t>　　ア　園における日常の衛生管理はどのようにしていますか。</t>
    <rPh sb="4" eb="5">
      <t>エン</t>
    </rPh>
    <rPh sb="9" eb="11">
      <t>ニチジョウ</t>
    </rPh>
    <rPh sb="12" eb="14">
      <t>エイセイ</t>
    </rPh>
    <rPh sb="14" eb="16">
      <t>カンリ</t>
    </rPh>
    <phoneticPr fontId="21"/>
  </si>
  <si>
    <t>　(5)　疾病等への対応</t>
    <phoneticPr fontId="21"/>
  </si>
  <si>
    <t xml:space="preserve">     イ　食事の外部搬入を行っている場合は、調理施設の名称及び所在地を入力してください。</t>
    <rPh sb="7" eb="9">
      <t>ショクジ</t>
    </rPh>
    <rPh sb="10" eb="14">
      <t>ガイブハンニュウ</t>
    </rPh>
    <rPh sb="15" eb="16">
      <t>オコナ</t>
    </rPh>
    <rPh sb="20" eb="22">
      <t>バアイ</t>
    </rPh>
    <rPh sb="24" eb="28">
      <t>チョウリシセツ</t>
    </rPh>
    <rPh sb="29" eb="31">
      <t>メイショウ</t>
    </rPh>
    <rPh sb="31" eb="32">
      <t>オヨ</t>
    </rPh>
    <rPh sb="33" eb="36">
      <t>ショザイチ</t>
    </rPh>
    <rPh sb="37" eb="39">
      <t>ニュウリョク</t>
    </rPh>
    <phoneticPr fontId="21"/>
  </si>
  <si>
    <t>　児童の状況に応じた配慮（アレルギー食・離乳食等）を行っていますか。</t>
    <rPh sb="1" eb="3">
      <t>ジドウ</t>
    </rPh>
    <rPh sb="4" eb="6">
      <t>ジョウキョウ</t>
    </rPh>
    <rPh sb="7" eb="8">
      <t>オウ</t>
    </rPh>
    <rPh sb="10" eb="12">
      <t>ハイリョ</t>
    </rPh>
    <rPh sb="18" eb="19">
      <t>ショク</t>
    </rPh>
    <rPh sb="20" eb="23">
      <t>リニュウショク</t>
    </rPh>
    <rPh sb="23" eb="24">
      <t>トウ</t>
    </rPh>
    <rPh sb="26" eb="27">
      <t>オコナ</t>
    </rPh>
    <phoneticPr fontId="56"/>
  </si>
  <si>
    <t>イ</t>
    <phoneticPr fontId="56"/>
  </si>
  <si>
    <t>　食事の提供を行っていますか。</t>
    <phoneticPr fontId="56"/>
  </si>
  <si>
    <t>ア</t>
    <phoneticPr fontId="56"/>
  </si>
  <si>
    <t>　　(5)食事の提供</t>
    <rPh sb="5" eb="7">
      <t>ショクジ</t>
    </rPh>
    <rPh sb="8" eb="10">
      <t>テイキョウ</t>
    </rPh>
    <phoneticPr fontId="56"/>
  </si>
  <si>
    <t>　上記の記録をその完結の日から５年間保存していますか。</t>
    <rPh sb="1" eb="3">
      <t>ジョウキ</t>
    </rPh>
    <rPh sb="4" eb="6">
      <t>キロク</t>
    </rPh>
    <rPh sb="9" eb="11">
      <t>カンケツ</t>
    </rPh>
    <rPh sb="12" eb="13">
      <t>ヒ</t>
    </rPh>
    <rPh sb="16" eb="17">
      <t>ネン</t>
    </rPh>
    <rPh sb="17" eb="18">
      <t>カン</t>
    </rPh>
    <rPh sb="18" eb="20">
      <t>ホゾン</t>
    </rPh>
    <phoneticPr fontId="56"/>
  </si>
  <si>
    <t>ウ</t>
    <phoneticPr fontId="56"/>
  </si>
  <si>
    <t>その他に○をした場合は具体的に記入してください。</t>
  </si>
  <si>
    <t>その他</t>
    <rPh sb="2" eb="3">
      <t>タ</t>
    </rPh>
    <phoneticPr fontId="56"/>
  </si>
  <si>
    <t>出席簿</t>
    <rPh sb="0" eb="3">
      <t>シュッセキボ</t>
    </rPh>
    <phoneticPr fontId="56"/>
  </si>
  <si>
    <t>保育日誌</t>
    <rPh sb="0" eb="4">
      <t>ホイクニッシ</t>
    </rPh>
    <phoneticPr fontId="56"/>
  </si>
  <si>
    <t>　記録している場合、何に記録していますか。</t>
    <rPh sb="1" eb="3">
      <t>キロク</t>
    </rPh>
    <rPh sb="7" eb="9">
      <t>バアイ</t>
    </rPh>
    <rPh sb="10" eb="11">
      <t>ナニ</t>
    </rPh>
    <rPh sb="12" eb="14">
      <t>キロク</t>
    </rPh>
    <phoneticPr fontId="56"/>
  </si>
  <si>
    <t>　利用者名、利用日、利用時間、内容等を記録していますか。</t>
    <rPh sb="1" eb="4">
      <t>リヨウシャ</t>
    </rPh>
    <rPh sb="4" eb="5">
      <t>メイ</t>
    </rPh>
    <rPh sb="6" eb="9">
      <t>リヨウビ</t>
    </rPh>
    <rPh sb="10" eb="14">
      <t>リヨウジカン</t>
    </rPh>
    <rPh sb="15" eb="17">
      <t>ナイヨウ</t>
    </rPh>
    <rPh sb="17" eb="18">
      <t>トウ</t>
    </rPh>
    <rPh sb="19" eb="21">
      <t>キロク</t>
    </rPh>
    <phoneticPr fontId="56"/>
  </si>
  <si>
    <t>　　(4)利用実績の記録及び保管</t>
    <rPh sb="5" eb="9">
      <t>リヨウジッセキ</t>
    </rPh>
    <rPh sb="10" eb="12">
      <t>キロク</t>
    </rPh>
    <rPh sb="12" eb="13">
      <t>オヨ</t>
    </rPh>
    <rPh sb="14" eb="16">
      <t>ホカン</t>
    </rPh>
    <phoneticPr fontId="56"/>
  </si>
  <si>
    <t>　上記ウが「いる」の場合、届出年月日を記入してください。</t>
    <rPh sb="1" eb="3">
      <t>ジョウキ</t>
    </rPh>
    <rPh sb="10" eb="12">
      <t>バアイ</t>
    </rPh>
    <rPh sb="13" eb="18">
      <t>トドケデネンガッピ</t>
    </rPh>
    <rPh sb="19" eb="21">
      <t>キニュウ</t>
    </rPh>
    <phoneticPr fontId="56"/>
  </si>
  <si>
    <t>エ</t>
    <phoneticPr fontId="56"/>
  </si>
  <si>
    <t>　届け出事項に変更が生じた場合、その旨の変更届を提出していますか。</t>
    <phoneticPr fontId="56"/>
  </si>
  <si>
    <t>　上記アの届出年月日を記入してください。</t>
    <rPh sb="1" eb="3">
      <t>ジョウキ</t>
    </rPh>
    <rPh sb="5" eb="10">
      <t>トドケデネンガッピ</t>
    </rPh>
    <rPh sb="11" eb="13">
      <t>キニュウ</t>
    </rPh>
    <phoneticPr fontId="56"/>
  </si>
  <si>
    <t>　一時預かり事業を実施する旨の届け出をしていますか。</t>
    <rPh sb="1" eb="4">
      <t>イチジアズ</t>
    </rPh>
    <phoneticPr fontId="56"/>
  </si>
  <si>
    <t>　　(3)届出</t>
    <rPh sb="5" eb="7">
      <t>トドケデ</t>
    </rPh>
    <phoneticPr fontId="56"/>
  </si>
  <si>
    <t>㎡</t>
    <phoneticPr fontId="56"/>
  </si>
  <si>
    <t>　専用スペース有の場合、その面積を記入してください。</t>
    <rPh sb="1" eb="3">
      <t>センヨウ</t>
    </rPh>
    <rPh sb="7" eb="8">
      <t>アリ</t>
    </rPh>
    <rPh sb="9" eb="11">
      <t>バアイ</t>
    </rPh>
    <rPh sb="14" eb="16">
      <t>メンセキ</t>
    </rPh>
    <rPh sb="17" eb="19">
      <t>キニュウ</t>
    </rPh>
    <phoneticPr fontId="56"/>
  </si>
  <si>
    <t>オ</t>
    <phoneticPr fontId="56"/>
  </si>
  <si>
    <t>専従職員</t>
    <rPh sb="0" eb="4">
      <t>センジュウショクイン</t>
    </rPh>
    <phoneticPr fontId="21"/>
  </si>
  <si>
    <t>　専用スペース有の場合、専従職員の氏名を記入してください。(令和６年４月１日現在)</t>
    <rPh sb="12" eb="14">
      <t>センジュウ</t>
    </rPh>
    <rPh sb="14" eb="16">
      <t>ショクイン</t>
    </rPh>
    <rPh sb="17" eb="19">
      <t>シメイ</t>
    </rPh>
    <rPh sb="20" eb="22">
      <t>キニュウ</t>
    </rPh>
    <rPh sb="30" eb="32">
      <t>レイワ</t>
    </rPh>
    <rPh sb="33" eb="34">
      <t>ネン</t>
    </rPh>
    <rPh sb="35" eb="36">
      <t>ガツ</t>
    </rPh>
    <rPh sb="37" eb="38">
      <t>ニチ</t>
    </rPh>
    <rPh sb="38" eb="40">
      <t>ゲンザイ</t>
    </rPh>
    <phoneticPr fontId="21"/>
  </si>
  <si>
    <t>　　エ</t>
    <phoneticPr fontId="21"/>
  </si>
  <si>
    <t>名</t>
    <rPh sb="0" eb="1">
      <t>メイ</t>
    </rPh>
    <phoneticPr fontId="56"/>
  </si>
  <si>
    <t>無資格者</t>
    <rPh sb="0" eb="4">
      <t>ムシカクシャ</t>
    </rPh>
    <phoneticPr fontId="56"/>
  </si>
  <si>
    <t>保育士</t>
    <rPh sb="0" eb="3">
      <t>ホイクシ</t>
    </rPh>
    <phoneticPr fontId="56"/>
  </si>
  <si>
    <t>　専用スペース有の場合、1日の専従職員は何名ですか。</t>
    <rPh sb="1" eb="3">
      <t>センヨウ</t>
    </rPh>
    <rPh sb="7" eb="8">
      <t>アリ</t>
    </rPh>
    <rPh sb="9" eb="11">
      <t>バアイ</t>
    </rPh>
    <rPh sb="13" eb="14">
      <t>ニチ</t>
    </rPh>
    <rPh sb="15" eb="17">
      <t>センジュウ</t>
    </rPh>
    <rPh sb="17" eb="19">
      <t>ショクイン</t>
    </rPh>
    <rPh sb="18" eb="19">
      <t>ジュウジ</t>
    </rPh>
    <rPh sb="20" eb="22">
      <t>ナンメイ</t>
    </rPh>
    <phoneticPr fontId="56"/>
  </si>
  <si>
    <t>　専用スペース有の場合、1日の定員は何名までですか。</t>
    <rPh sb="1" eb="3">
      <t>センヨウ</t>
    </rPh>
    <rPh sb="7" eb="8">
      <t>アリ</t>
    </rPh>
    <rPh sb="9" eb="11">
      <t>バアイ</t>
    </rPh>
    <rPh sb="13" eb="14">
      <t>ニチ</t>
    </rPh>
    <rPh sb="15" eb="17">
      <t>テイイン</t>
    </rPh>
    <rPh sb="18" eb="20">
      <t>ナンメイ</t>
    </rPh>
    <phoneticPr fontId="56"/>
  </si>
  <si>
    <t>無</t>
    <rPh sb="0" eb="1">
      <t>ナシ</t>
    </rPh>
    <phoneticPr fontId="56"/>
  </si>
  <si>
    <t>有</t>
    <rPh sb="0" eb="1">
      <t>アリ</t>
    </rPh>
    <phoneticPr fontId="56"/>
  </si>
  <si>
    <t>　一時保育専用スペースはありますか。</t>
    <phoneticPr fontId="56"/>
  </si>
  <si>
    <t>　　(2)一時保育専用スペース</t>
    <rPh sb="5" eb="7">
      <t>イチジ</t>
    </rPh>
    <rPh sb="7" eb="9">
      <t>ホイク</t>
    </rPh>
    <rPh sb="9" eb="11">
      <t>センヨウ</t>
    </rPh>
    <phoneticPr fontId="56"/>
  </si>
  <si>
    <t>無</t>
    <rPh sb="0" eb="1">
      <t>ナ</t>
    </rPh>
    <phoneticPr fontId="56"/>
  </si>
  <si>
    <t>有</t>
    <rPh sb="0" eb="1">
      <t>ア</t>
    </rPh>
    <phoneticPr fontId="56"/>
  </si>
  <si>
    <t>　令和５年度の一時保育の利用実績はありましたか。</t>
    <phoneticPr fontId="56"/>
  </si>
  <si>
    <t>　　(1)利用実績</t>
    <rPh sb="5" eb="9">
      <t>リヨウジッセキ</t>
    </rPh>
    <phoneticPr fontId="56"/>
  </si>
  <si>
    <t>　１　一時保育等</t>
    <rPh sb="3" eb="8">
      <t>イチジホイクトウ</t>
    </rPh>
    <phoneticPr fontId="56"/>
  </si>
  <si>
    <t>※　一時保育事業を実施している園は以下の問いについて御回答ください</t>
    <phoneticPr fontId="56"/>
  </si>
  <si>
    <t>各種保育事業の状況</t>
    <rPh sb="0" eb="2">
      <t>カクシュ</t>
    </rPh>
    <rPh sb="2" eb="6">
      <t>ホイクジギョウ</t>
    </rPh>
    <rPh sb="7" eb="9">
      <t>ジョウキョウ</t>
    </rPh>
    <phoneticPr fontId="56"/>
  </si>
  <si>
    <t>　　(8)平等に取り扱う原則</t>
    <rPh sb="5" eb="7">
      <t>ビョウドウ</t>
    </rPh>
    <rPh sb="8" eb="9">
      <t>ト</t>
    </rPh>
    <rPh sb="10" eb="11">
      <t>アツカ</t>
    </rPh>
    <rPh sb="12" eb="14">
      <t>ゲンソク</t>
    </rPh>
    <phoneticPr fontId="56"/>
  </si>
  <si>
    <t>　特定費用を受領している場合、領収証は利用料と特定費用を区分して記載していますか。</t>
    <rPh sb="1" eb="3">
      <t>トクテイ</t>
    </rPh>
    <rPh sb="3" eb="5">
      <t>ヒヨウ</t>
    </rPh>
    <rPh sb="6" eb="8">
      <t>ジュリョウ</t>
    </rPh>
    <rPh sb="12" eb="14">
      <t>バアイ</t>
    </rPh>
    <rPh sb="15" eb="17">
      <t>リョウシュウ</t>
    </rPh>
    <rPh sb="17" eb="18">
      <t>ショウ</t>
    </rPh>
    <rPh sb="19" eb="22">
      <t>リヨウリョウ</t>
    </rPh>
    <rPh sb="23" eb="25">
      <t>トクテイ</t>
    </rPh>
    <rPh sb="25" eb="27">
      <t>ヒヨウ</t>
    </rPh>
    <rPh sb="28" eb="30">
      <t>クブン</t>
    </rPh>
    <rPh sb="32" eb="34">
      <t>キサイ</t>
    </rPh>
    <phoneticPr fontId="56"/>
  </si>
  <si>
    <t>ク</t>
    <phoneticPr fontId="56"/>
  </si>
  <si>
    <t>　特定費用を受領している場合、内訳は何ですか。</t>
    <rPh sb="1" eb="3">
      <t>トクテイ</t>
    </rPh>
    <rPh sb="3" eb="5">
      <t>ヒヨウ</t>
    </rPh>
    <rPh sb="6" eb="8">
      <t>ジュリョウ</t>
    </rPh>
    <rPh sb="12" eb="14">
      <t>バアイ</t>
    </rPh>
    <rPh sb="15" eb="17">
      <t>ウチワケ</t>
    </rPh>
    <rPh sb="18" eb="19">
      <t>ナニ</t>
    </rPh>
    <phoneticPr fontId="56"/>
  </si>
  <si>
    <t>キ</t>
    <phoneticPr fontId="56"/>
  </si>
  <si>
    <t>　※１　教材費、食材料費、行事参加費、日用品、オムツ等</t>
    <phoneticPr fontId="56"/>
  </si>
  <si>
    <t>　利用料の他に特定費用（※１）を受領していますか。</t>
    <rPh sb="1" eb="4">
      <t>リヨウリョウ</t>
    </rPh>
    <rPh sb="5" eb="6">
      <t>ホカ</t>
    </rPh>
    <rPh sb="7" eb="9">
      <t>トクテイ</t>
    </rPh>
    <rPh sb="9" eb="11">
      <t>ヒヨウ</t>
    </rPh>
    <rPh sb="16" eb="18">
      <t>ジュリョウ</t>
    </rPh>
    <phoneticPr fontId="56"/>
  </si>
  <si>
    <t>カ</t>
    <phoneticPr fontId="56"/>
  </si>
  <si>
    <t>　利用料の受領の際、無償化対象の方から求められた場合に、一時保育提供証明書を交付していますか。</t>
    <rPh sb="5" eb="7">
      <t>ジュリョウ</t>
    </rPh>
    <rPh sb="8" eb="9">
      <t>サイ</t>
    </rPh>
    <rPh sb="10" eb="13">
      <t>ムショウカ</t>
    </rPh>
    <rPh sb="13" eb="15">
      <t>タイショウ</t>
    </rPh>
    <rPh sb="16" eb="17">
      <t>カタ</t>
    </rPh>
    <rPh sb="19" eb="20">
      <t>モト</t>
    </rPh>
    <rPh sb="24" eb="26">
      <t>バアイ</t>
    </rPh>
    <rPh sb="28" eb="30">
      <t>イチジ</t>
    </rPh>
    <rPh sb="30" eb="32">
      <t>ホイク</t>
    </rPh>
    <rPh sb="32" eb="37">
      <t>テイキョウショウメイショ</t>
    </rPh>
    <rPh sb="38" eb="40">
      <t>コウフ</t>
    </rPh>
    <phoneticPr fontId="56"/>
  </si>
  <si>
    <t>　※１　口座振り込みや電子マネー支払い等の利用明細通知、利用申込書の保護者控え、領収印やサインのある集金袋の写し等への読み替えも可能。</t>
    <phoneticPr fontId="56"/>
  </si>
  <si>
    <t>　利用料の受領の際は領収書（※１）を交付していますか。</t>
    <rPh sb="1" eb="4">
      <t>リヨウリョウ</t>
    </rPh>
    <rPh sb="5" eb="7">
      <t>ジュリョウ</t>
    </rPh>
    <rPh sb="8" eb="9">
      <t>サイ</t>
    </rPh>
    <rPh sb="10" eb="13">
      <t>リョウシュウショ</t>
    </rPh>
    <rPh sb="18" eb="20">
      <t>コウフ</t>
    </rPh>
    <phoneticPr fontId="56"/>
  </si>
  <si>
    <t>その他に〇を付けた場合は具体的に記入してください。</t>
    <phoneticPr fontId="21"/>
  </si>
  <si>
    <t>電子マネー</t>
    <rPh sb="0" eb="2">
      <t>デンシ</t>
    </rPh>
    <phoneticPr fontId="56"/>
  </si>
  <si>
    <t>口座振り込み</t>
    <rPh sb="0" eb="2">
      <t>コウザ</t>
    </rPh>
    <rPh sb="2" eb="3">
      <t>フ</t>
    </rPh>
    <rPh sb="4" eb="5">
      <t>コ</t>
    </rPh>
    <phoneticPr fontId="56"/>
  </si>
  <si>
    <t>現金払い</t>
    <rPh sb="0" eb="2">
      <t>ゲンキン</t>
    </rPh>
    <rPh sb="2" eb="3">
      <t>バラ</t>
    </rPh>
    <phoneticPr fontId="56"/>
  </si>
  <si>
    <t>　領収方法は何ですか。</t>
    <rPh sb="1" eb="3">
      <t>リョウシュウ</t>
    </rPh>
    <rPh sb="3" eb="5">
      <t>ホウホウ</t>
    </rPh>
    <rPh sb="6" eb="7">
      <t>ナン</t>
    </rPh>
    <phoneticPr fontId="56"/>
  </si>
  <si>
    <t>ホームページ</t>
    <phoneticPr fontId="56"/>
  </si>
  <si>
    <t>利用案内</t>
    <rPh sb="0" eb="4">
      <t>リヨウアンナイ</t>
    </rPh>
    <phoneticPr fontId="56"/>
  </si>
  <si>
    <t>　説明資料は何ですか。</t>
    <rPh sb="1" eb="5">
      <t>セツメイシリョウ</t>
    </rPh>
    <rPh sb="6" eb="7">
      <t>ナニ</t>
    </rPh>
    <phoneticPr fontId="56"/>
  </si>
  <si>
    <t>　利用料をあらかじめ示して説明していますか。</t>
    <rPh sb="1" eb="4">
      <t>リヨウリョウ</t>
    </rPh>
    <rPh sb="10" eb="11">
      <t>シメ</t>
    </rPh>
    <rPh sb="13" eb="15">
      <t>セツメイ</t>
    </rPh>
    <phoneticPr fontId="56"/>
  </si>
  <si>
    <t>　　(7)利用料の受領、領収書の交付</t>
    <rPh sb="5" eb="8">
      <t>リヨウリョウ</t>
    </rPh>
    <rPh sb="9" eb="11">
      <t>ジュリョウ</t>
    </rPh>
    <rPh sb="12" eb="15">
      <t>リョウシュウショ</t>
    </rPh>
    <rPh sb="16" eb="18">
      <t>コウフ</t>
    </rPh>
    <phoneticPr fontId="56"/>
  </si>
  <si>
    <t>円</t>
    <rPh sb="0" eb="1">
      <t>エン</t>
    </rPh>
    <phoneticPr fontId="56"/>
  </si>
  <si>
    <t>６時間超の利用料金</t>
    <rPh sb="1" eb="3">
      <t>ジカン</t>
    </rPh>
    <rPh sb="3" eb="4">
      <t>コ</t>
    </rPh>
    <rPh sb="5" eb="9">
      <t>リヨウリョウキン</t>
    </rPh>
    <phoneticPr fontId="56"/>
  </si>
  <si>
    <t>４時間超６時間以内の利用料金</t>
    <rPh sb="1" eb="3">
      <t>ジカン</t>
    </rPh>
    <rPh sb="3" eb="4">
      <t>コ</t>
    </rPh>
    <rPh sb="5" eb="9">
      <t>ジカンイナイ</t>
    </rPh>
    <rPh sb="10" eb="14">
      <t>リヨウリョウキン</t>
    </rPh>
    <phoneticPr fontId="56"/>
  </si>
  <si>
    <t>４時間以内の利用料金</t>
    <rPh sb="1" eb="5">
      <t>ジカンイナイ</t>
    </rPh>
    <rPh sb="6" eb="8">
      <t>リヨウ</t>
    </rPh>
    <rPh sb="8" eb="10">
      <t>リョウキン</t>
    </rPh>
    <phoneticPr fontId="56"/>
  </si>
  <si>
    <t>　一時保育利用料について御回答ください。</t>
    <phoneticPr fontId="56"/>
  </si>
  <si>
    <t>　　(6)一時保育利用料</t>
    <rPh sb="5" eb="7">
      <t>イチジ</t>
    </rPh>
    <rPh sb="7" eb="12">
      <t>ホイクリヨウリョウ</t>
    </rPh>
    <phoneticPr fontId="56"/>
  </si>
  <si>
    <t>　調乳及び簡単な調理スペースが確保されていますか。</t>
    <rPh sb="1" eb="3">
      <t>チョウニュウ</t>
    </rPh>
    <rPh sb="3" eb="4">
      <t>オヨ</t>
    </rPh>
    <rPh sb="5" eb="7">
      <t>カンタン</t>
    </rPh>
    <rPh sb="8" eb="10">
      <t>チョウリ</t>
    </rPh>
    <rPh sb="15" eb="17">
      <t>カクホ</t>
    </rPh>
    <phoneticPr fontId="56"/>
  </si>
  <si>
    <t>ケ</t>
    <phoneticPr fontId="56"/>
  </si>
  <si>
    <t>　専用の便所、手洗い設備がありますか。</t>
    <rPh sb="1" eb="3">
      <t>センヨウ</t>
    </rPh>
    <rPh sb="4" eb="6">
      <t>ベンジョ</t>
    </rPh>
    <rPh sb="7" eb="9">
      <t>テアラ</t>
    </rPh>
    <rPh sb="10" eb="12">
      <t>セツビ</t>
    </rPh>
    <phoneticPr fontId="56"/>
  </si>
  <si>
    <t>　専用の出入り口はありますか。</t>
    <rPh sb="1" eb="3">
      <t>センヨウ</t>
    </rPh>
    <rPh sb="4" eb="6">
      <t>デイ</t>
    </rPh>
    <rPh sb="7" eb="8">
      <t>グチ</t>
    </rPh>
    <phoneticPr fontId="56"/>
  </si>
  <si>
    <t>階</t>
    <rPh sb="0" eb="1">
      <t>カイ</t>
    </rPh>
    <phoneticPr fontId="56"/>
  </si>
  <si>
    <t>　専用室は何階にありますか。</t>
    <rPh sb="1" eb="4">
      <t>センヨウシツ</t>
    </rPh>
    <rPh sb="5" eb="7">
      <t>ナンカイ</t>
    </rPh>
    <phoneticPr fontId="56"/>
  </si>
  <si>
    <t>氏名　</t>
    <rPh sb="0" eb="2">
      <t>シメイ</t>
    </rPh>
    <phoneticPr fontId="21"/>
  </si>
  <si>
    <t>　主な職員の氏名を記入してください。(令和６年４月１日現在)</t>
    <rPh sb="1" eb="2">
      <t>オモ</t>
    </rPh>
    <rPh sb="3" eb="5">
      <t>ショクイン</t>
    </rPh>
    <rPh sb="6" eb="8">
      <t>シメイ</t>
    </rPh>
    <rPh sb="9" eb="11">
      <t>キニュウ</t>
    </rPh>
    <rPh sb="19" eb="21">
      <t>レイワ</t>
    </rPh>
    <rPh sb="22" eb="23">
      <t>ネン</t>
    </rPh>
    <rPh sb="24" eb="25">
      <t>ガツ</t>
    </rPh>
    <rPh sb="26" eb="27">
      <t>ニチ</t>
    </rPh>
    <rPh sb="27" eb="29">
      <t>ゲンザイ</t>
    </rPh>
    <phoneticPr fontId="21"/>
  </si>
  <si>
    <t>オ</t>
    <phoneticPr fontId="21"/>
  </si>
  <si>
    <t>専従職員無し</t>
    <rPh sb="0" eb="2">
      <t>センジュウ</t>
    </rPh>
    <rPh sb="2" eb="4">
      <t>ショクイン</t>
    </rPh>
    <rPh sb="4" eb="5">
      <t>ナ</t>
    </rPh>
    <phoneticPr fontId="56"/>
  </si>
  <si>
    <t>保育士</t>
    <phoneticPr fontId="56"/>
  </si>
  <si>
    <t>看護師等（看護師、准看護師、保健師、又は助産師）</t>
    <rPh sb="0" eb="4">
      <t>カンゴシトウ</t>
    </rPh>
    <rPh sb="5" eb="8">
      <t>カンゴシ</t>
    </rPh>
    <rPh sb="9" eb="13">
      <t>ジュンカンゴシ</t>
    </rPh>
    <rPh sb="14" eb="17">
      <t>ホケンシ</t>
    </rPh>
    <rPh sb="18" eb="19">
      <t>マタ</t>
    </rPh>
    <rPh sb="20" eb="23">
      <t>ジョサンシ</t>
    </rPh>
    <phoneticPr fontId="56"/>
  </si>
  <si>
    <t>　専従事職員はいますか。</t>
    <rPh sb="1" eb="3">
      <t>センジュウ</t>
    </rPh>
    <rPh sb="2" eb="4">
      <t>ジュウジ</t>
    </rPh>
    <rPh sb="4" eb="6">
      <t>ショクイン</t>
    </rPh>
    <phoneticPr fontId="56"/>
  </si>
  <si>
    <t>病後児</t>
    <rPh sb="0" eb="3">
      <t>ビョウゴジ</t>
    </rPh>
    <phoneticPr fontId="56"/>
  </si>
  <si>
    <t>病児</t>
    <rPh sb="0" eb="2">
      <t>ビョウジ</t>
    </rPh>
    <phoneticPr fontId="56"/>
  </si>
  <si>
    <t>　1日の定員は何名までですか。</t>
    <rPh sb="2" eb="3">
      <t>ニチ</t>
    </rPh>
    <rPh sb="4" eb="6">
      <t>テイイン</t>
    </rPh>
    <rPh sb="7" eb="9">
      <t>ナンメイ</t>
    </rPh>
    <phoneticPr fontId="56"/>
  </si>
  <si>
    <t>隔離室</t>
    <rPh sb="0" eb="2">
      <t>カクリ</t>
    </rPh>
    <rPh sb="2" eb="3">
      <t>シツ</t>
    </rPh>
    <phoneticPr fontId="56"/>
  </si>
  <si>
    <t>安静室</t>
    <rPh sb="0" eb="2">
      <t>アンセイ</t>
    </rPh>
    <rPh sb="2" eb="3">
      <t>シツ</t>
    </rPh>
    <phoneticPr fontId="56"/>
  </si>
  <si>
    <t>保育室</t>
    <rPh sb="0" eb="3">
      <t>ホイクシツ</t>
    </rPh>
    <phoneticPr fontId="56"/>
  </si>
  <si>
    <t>　各専用室の面積を記入してください。</t>
    <rPh sb="1" eb="2">
      <t>カク</t>
    </rPh>
    <rPh sb="2" eb="5">
      <t>センヨウシツ</t>
    </rPh>
    <rPh sb="6" eb="8">
      <t>メンセキ</t>
    </rPh>
    <rPh sb="9" eb="11">
      <t>キニュウ</t>
    </rPh>
    <phoneticPr fontId="56"/>
  </si>
  <si>
    <t>　病児・病後児保育専用の保育室及び安静室もしくは隔離機能を有した部屋がありますか。</t>
    <rPh sb="12" eb="15">
      <t>ホイクシツ</t>
    </rPh>
    <rPh sb="15" eb="16">
      <t>オヨ</t>
    </rPh>
    <phoneticPr fontId="56"/>
  </si>
  <si>
    <t>　　(3)病児・病後児保育専用室</t>
    <rPh sb="5" eb="7">
      <t>ビョウジ</t>
    </rPh>
    <rPh sb="8" eb="11">
      <t>ビョウゴジ</t>
    </rPh>
    <rPh sb="11" eb="13">
      <t>ホイク</t>
    </rPh>
    <rPh sb="13" eb="16">
      <t>センヨウシツ</t>
    </rPh>
    <phoneticPr fontId="56"/>
  </si>
  <si>
    <t>件</t>
    <rPh sb="0" eb="1">
      <t>ケン</t>
    </rPh>
    <phoneticPr fontId="56"/>
  </si>
  <si>
    <t>病後児保育</t>
    <rPh sb="0" eb="2">
      <t>ビョウゴ</t>
    </rPh>
    <rPh sb="2" eb="3">
      <t>ジ</t>
    </rPh>
    <rPh sb="3" eb="5">
      <t>ホイク</t>
    </rPh>
    <phoneticPr fontId="56"/>
  </si>
  <si>
    <t>病児保育</t>
    <rPh sb="0" eb="2">
      <t>ビョウジ</t>
    </rPh>
    <rPh sb="2" eb="4">
      <t>ホイク</t>
    </rPh>
    <phoneticPr fontId="56"/>
  </si>
  <si>
    <t>・令和５年度利用実績</t>
    <rPh sb="1" eb="3">
      <t>レイワ</t>
    </rPh>
    <rPh sb="4" eb="6">
      <t>ネンド</t>
    </rPh>
    <rPh sb="6" eb="10">
      <t>リヨウジッセキ</t>
    </rPh>
    <phoneticPr fontId="56"/>
  </si>
  <si>
    <t>　令和５年度の病児・病後児保育の利用実績はありますか。</t>
    <phoneticPr fontId="56"/>
  </si>
  <si>
    <t>　　(2)利用実績</t>
    <rPh sb="5" eb="9">
      <t>リヨウジッセキ</t>
    </rPh>
    <phoneticPr fontId="56"/>
  </si>
  <si>
    <t>　病児・病後児保育事業を実施する旨の届け出をしていますか。</t>
    <phoneticPr fontId="56"/>
  </si>
  <si>
    <t>　　(1)届出</t>
    <rPh sb="5" eb="7">
      <t>トドケデ</t>
    </rPh>
    <phoneticPr fontId="56"/>
  </si>
  <si>
    <t>病後児保育を実施していますか。</t>
    <rPh sb="0" eb="3">
      <t>ビョウゴジ</t>
    </rPh>
    <rPh sb="3" eb="5">
      <t>ホイク</t>
    </rPh>
    <rPh sb="6" eb="8">
      <t>ジッシ</t>
    </rPh>
    <phoneticPr fontId="56"/>
  </si>
  <si>
    <t>病児保育を実施していますか。</t>
    <rPh sb="0" eb="2">
      <t>ビョウジ</t>
    </rPh>
    <rPh sb="2" eb="4">
      <t>ホイク</t>
    </rPh>
    <rPh sb="5" eb="7">
      <t>ジッシ</t>
    </rPh>
    <phoneticPr fontId="56"/>
  </si>
  <si>
    <t>　２　病児・病後児保育</t>
    <rPh sb="3" eb="5">
      <t>ビョウジ</t>
    </rPh>
    <rPh sb="6" eb="8">
      <t>ビョウゴ</t>
    </rPh>
    <rPh sb="8" eb="9">
      <t>ジ</t>
    </rPh>
    <rPh sb="9" eb="11">
      <t>ホイク</t>
    </rPh>
    <phoneticPr fontId="56"/>
  </si>
  <si>
    <t>※　病児・病後児保育事業を実施している園は以下の問いについて御回答ください。</t>
    <rPh sb="10" eb="12">
      <t>ジギョウ</t>
    </rPh>
    <phoneticPr fontId="56"/>
  </si>
  <si>
    <t>　子どもの国籍、信条、社会的身分又は無償化対象者か否かによって差別的な取扱いをしていませんか。</t>
    <rPh sb="1" eb="2">
      <t>コ</t>
    </rPh>
    <rPh sb="5" eb="7">
      <t>コクセキ</t>
    </rPh>
    <rPh sb="8" eb="10">
      <t>シンジョウ</t>
    </rPh>
    <rPh sb="11" eb="13">
      <t>シャカイ</t>
    </rPh>
    <rPh sb="13" eb="14">
      <t>テキ</t>
    </rPh>
    <rPh sb="14" eb="16">
      <t>ミブン</t>
    </rPh>
    <rPh sb="16" eb="17">
      <t>マタ</t>
    </rPh>
    <rPh sb="18" eb="20">
      <t>ムショウ</t>
    </rPh>
    <rPh sb="20" eb="21">
      <t>カ</t>
    </rPh>
    <rPh sb="21" eb="23">
      <t>タイショウ</t>
    </rPh>
    <rPh sb="23" eb="24">
      <t>シャ</t>
    </rPh>
    <rPh sb="25" eb="26">
      <t>イナ</t>
    </rPh>
    <rPh sb="31" eb="33">
      <t>サベツ</t>
    </rPh>
    <rPh sb="33" eb="34">
      <t>テキ</t>
    </rPh>
    <rPh sb="35" eb="37">
      <t>トリアツカ</t>
    </rPh>
    <phoneticPr fontId="56"/>
  </si>
  <si>
    <t>　　(7)平等に取り扱う原則</t>
    <rPh sb="5" eb="7">
      <t>ビョウドウ</t>
    </rPh>
    <rPh sb="8" eb="9">
      <t>ト</t>
    </rPh>
    <rPh sb="10" eb="11">
      <t>アツカ</t>
    </rPh>
    <rPh sb="12" eb="14">
      <t>ゲンソク</t>
    </rPh>
    <phoneticPr fontId="56"/>
  </si>
  <si>
    <t>　特定費用を受領している場合、領収証は利用料と特定費用を区分して記載していますか。</t>
    <phoneticPr fontId="56"/>
  </si>
  <si>
    <t>　受領している場合、内訳は何ですか。</t>
    <phoneticPr fontId="56"/>
  </si>
  <si>
    <t>　利用料の他に特定の費用を受領していますか。（教材費、食材料費、日用品、オムツ等）</t>
    <rPh sb="1" eb="4">
      <t>リヨウリョウ</t>
    </rPh>
    <rPh sb="5" eb="6">
      <t>ホカ</t>
    </rPh>
    <rPh sb="7" eb="9">
      <t>トクテイ</t>
    </rPh>
    <rPh sb="10" eb="12">
      <t>ヒヨウ</t>
    </rPh>
    <rPh sb="13" eb="15">
      <t>ジュリョウ</t>
    </rPh>
    <rPh sb="23" eb="26">
      <t>キョウザイヒ</t>
    </rPh>
    <rPh sb="27" eb="28">
      <t>ショク</t>
    </rPh>
    <rPh sb="28" eb="31">
      <t>ザイリョウヒ</t>
    </rPh>
    <rPh sb="32" eb="35">
      <t>ニチヨウヒン</t>
    </rPh>
    <rPh sb="39" eb="40">
      <t>ナド</t>
    </rPh>
    <phoneticPr fontId="56"/>
  </si>
  <si>
    <t>　利用料の受領の際、無償化対象の方から求められた場合に、病児・病後児保育提供証明書を交付していますか。</t>
    <rPh sb="5" eb="7">
      <t>ジュリョウ</t>
    </rPh>
    <rPh sb="8" eb="9">
      <t>サイ</t>
    </rPh>
    <rPh sb="10" eb="13">
      <t>ムショウカ</t>
    </rPh>
    <rPh sb="13" eb="15">
      <t>タイショウ</t>
    </rPh>
    <rPh sb="16" eb="17">
      <t>カタ</t>
    </rPh>
    <rPh sb="19" eb="20">
      <t>モト</t>
    </rPh>
    <rPh sb="24" eb="26">
      <t>バアイ</t>
    </rPh>
    <rPh sb="28" eb="30">
      <t>ビョウジ</t>
    </rPh>
    <rPh sb="31" eb="33">
      <t>ビョウゴ</t>
    </rPh>
    <rPh sb="33" eb="34">
      <t>ジ</t>
    </rPh>
    <rPh sb="34" eb="36">
      <t>ホイク</t>
    </rPh>
    <rPh sb="36" eb="41">
      <t>テイキョウショウメイショ</t>
    </rPh>
    <rPh sb="42" eb="44">
      <t>コウフ</t>
    </rPh>
    <phoneticPr fontId="56"/>
  </si>
  <si>
    <t>※１　口座振り込みや電子マネー支払い等の利用明細通知、利用申込書の保護者控え、領収印やサインのある集金袋の写し等への読み替えも可能。</t>
    <phoneticPr fontId="56"/>
  </si>
  <si>
    <t>その他に〇を付けた場合は具体的に記入してください。</t>
  </si>
  <si>
    <t>　利用料の領収方法は何ですか。</t>
    <rPh sb="1" eb="4">
      <t>リヨウリョウ</t>
    </rPh>
    <rPh sb="5" eb="7">
      <t>リョウシュウ</t>
    </rPh>
    <rPh sb="7" eb="9">
      <t>ホウホウ</t>
    </rPh>
    <rPh sb="10" eb="11">
      <t>ナン</t>
    </rPh>
    <phoneticPr fontId="56"/>
  </si>
  <si>
    <t>　　(6)利用料の受領、領収書の交付</t>
    <rPh sb="5" eb="8">
      <t>リヨウリョウ</t>
    </rPh>
    <rPh sb="9" eb="11">
      <t>ジュリョウ</t>
    </rPh>
    <rPh sb="12" eb="15">
      <t>リョウシュウショ</t>
    </rPh>
    <rPh sb="16" eb="18">
      <t>コウフ</t>
    </rPh>
    <phoneticPr fontId="56"/>
  </si>
  <si>
    <t>　児童の病状に応じて安静を保てるよう工夫していることを記入してください。</t>
    <rPh sb="1" eb="3">
      <t>ジドウ</t>
    </rPh>
    <rPh sb="4" eb="6">
      <t>ビョウジョウ</t>
    </rPh>
    <rPh sb="7" eb="8">
      <t>オウ</t>
    </rPh>
    <rPh sb="10" eb="12">
      <t>アンセイ</t>
    </rPh>
    <rPh sb="13" eb="14">
      <t>タモ</t>
    </rPh>
    <rPh sb="18" eb="20">
      <t>クフウ</t>
    </rPh>
    <rPh sb="27" eb="29">
      <t>キニュウ</t>
    </rPh>
    <phoneticPr fontId="56"/>
  </si>
  <si>
    <t>　体温の管理、健康状態の把握を行っていますか。</t>
    <rPh sb="1" eb="3">
      <t>タイオン</t>
    </rPh>
    <rPh sb="4" eb="6">
      <t>カンリ</t>
    </rPh>
    <rPh sb="7" eb="11">
      <t>ケンコウジョウタイ</t>
    </rPh>
    <rPh sb="12" eb="14">
      <t>ハアク</t>
    </rPh>
    <rPh sb="15" eb="16">
      <t>オコナ</t>
    </rPh>
    <phoneticPr fontId="56"/>
  </si>
  <si>
    <t>具体的に記入してください。</t>
    <rPh sb="0" eb="3">
      <t>グタイテキ</t>
    </rPh>
    <rPh sb="4" eb="6">
      <t>キニュウ</t>
    </rPh>
    <phoneticPr fontId="56"/>
  </si>
  <si>
    <t>　個々の状況に合わせた食事の提供をしていますか。</t>
    <rPh sb="1" eb="3">
      <t>ココ</t>
    </rPh>
    <rPh sb="4" eb="6">
      <t>ジョウキョウ</t>
    </rPh>
    <rPh sb="7" eb="8">
      <t>ア</t>
    </rPh>
    <rPh sb="11" eb="13">
      <t>ショクジ</t>
    </rPh>
    <rPh sb="14" eb="16">
      <t>テイキョウ</t>
    </rPh>
    <phoneticPr fontId="56"/>
  </si>
  <si>
    <t>　児童の病状に応じた対応を工夫していますか。</t>
    <phoneticPr fontId="56"/>
  </si>
  <si>
    <t>　　(5)対応状況</t>
    <rPh sb="5" eb="7">
      <t>タイオウ</t>
    </rPh>
    <rPh sb="7" eb="9">
      <t>ジョウキョウ</t>
    </rPh>
    <phoneticPr fontId="56"/>
  </si>
  <si>
    <t>　医師の診断による医師連絡表を保管していますか。</t>
    <rPh sb="1" eb="3">
      <t>イシ</t>
    </rPh>
    <rPh sb="4" eb="6">
      <t>シンダン</t>
    </rPh>
    <rPh sb="9" eb="11">
      <t>イシ</t>
    </rPh>
    <rPh sb="11" eb="14">
      <t>レンラクヒョウ</t>
    </rPh>
    <rPh sb="15" eb="17">
      <t>ホカン</t>
    </rPh>
    <phoneticPr fontId="56"/>
  </si>
  <si>
    <t>　上記の記録をその完結の日から５年間保存していますか。</t>
    <phoneticPr fontId="56"/>
  </si>
  <si>
    <t>　利用者名、利用日、利用時間等を記録していますか。</t>
    <rPh sb="1" eb="4">
      <t>リヨウシャ</t>
    </rPh>
    <rPh sb="4" eb="5">
      <t>メイ</t>
    </rPh>
    <rPh sb="6" eb="9">
      <t>リヨウビ</t>
    </rPh>
    <rPh sb="10" eb="14">
      <t>リヨウジカン</t>
    </rPh>
    <rPh sb="14" eb="15">
      <t>トウ</t>
    </rPh>
    <rPh sb="16" eb="18">
      <t>キロク</t>
    </rPh>
    <phoneticPr fontId="56"/>
  </si>
  <si>
    <t>借入金残高証明書</t>
  </si>
  <si>
    <t>エ　注記（拠点区分用）</t>
  </si>
  <si>
    <t>）</t>
  </si>
  <si>
    <t>預金残高証明書</t>
  </si>
  <si>
    <t>ウ　拠点区分貸借対照表</t>
  </si>
  <si>
    <t>テ　その他必要に応じ作成する明細書（</t>
  </si>
  <si>
    <t>イ　拠点区分事業活動計算書</t>
  </si>
  <si>
    <t>ツ　預り金明細書</t>
  </si>
  <si>
    <t>ア　拠点区分資金収支計算書</t>
  </si>
  <si>
    <t>チ　未払金明細書</t>
  </si>
  <si>
    <t>計算書類</t>
  </si>
  <si>
    <t>タ　未収金明細書</t>
  </si>
  <si>
    <t>預金通帳、小切手帳</t>
  </si>
  <si>
    <t>ソ　現金・預金明細書</t>
  </si>
  <si>
    <t>予算書・予算対比書・積算内訳</t>
  </si>
  <si>
    <t>セ　サービス区分間貸付金（借入金）残高明細書</t>
  </si>
  <si>
    <t>サービス推進事業補助関係書類</t>
  </si>
  <si>
    <t>ス　サービス区分間繰入金明細書</t>
  </si>
  <si>
    <t>委託費・補助金請求書</t>
  </si>
  <si>
    <t>シ　積立金・積立資産明細書</t>
  </si>
  <si>
    <t>寄附申込書、寄附領収書</t>
  </si>
  <si>
    <t>サ　拠点区分事業活動明細書</t>
  </si>
  <si>
    <t>証憑書類（契約書、請書、納品書、請求書、領収書等）</t>
    <phoneticPr fontId="21"/>
  </si>
  <si>
    <t>コ　拠点区分資金収支明細書</t>
  </si>
  <si>
    <t>月次報告書（試算表等）</t>
  </si>
  <si>
    <t>ケ　引当金明細書</t>
  </si>
  <si>
    <t>カ　必要に応じ作成する補助簿（</t>
    <phoneticPr fontId="21"/>
  </si>
  <si>
    <t>ク　基本財産及びその他の固定資産（有形・無形固定資産）の明細書</t>
  </si>
  <si>
    <t>オ　固定資産管理台帳</t>
  </si>
  <si>
    <t>キ　国庫補助金等特別積立金明細書</t>
  </si>
  <si>
    <t>エ　職員等実費徴収金徴収簿</t>
  </si>
  <si>
    <t>カ　基本金明細書</t>
  </si>
  <si>
    <t>ウ　利用料徴収簿</t>
  </si>
  <si>
    <t>オ　事業区分間及び拠点区分間貸付金（借入金）残高明細書</t>
  </si>
  <si>
    <t>イ　小口現金出納帳</t>
  </si>
  <si>
    <t>エ　事業区分間及び拠点区分間繰入金明細書</t>
  </si>
  <si>
    <t>ア　現金出納帳</t>
  </si>
  <si>
    <t>ウ　補助金事業等収益明細書</t>
  </si>
  <si>
    <t>補助簿</t>
  </si>
  <si>
    <t>イ　寄附金収益明細書</t>
  </si>
  <si>
    <t>総勘定元帳</t>
  </si>
  <si>
    <t>ア　借入金明細書</t>
  </si>
  <si>
    <t>仕訳日記帳</t>
  </si>
  <si>
    <t>附属明細書</t>
  </si>
  <si>
    <t>仕訳伝票</t>
  </si>
  <si>
    <t>財産目録</t>
  </si>
  <si>
    <t>経理規程</t>
  </si>
  <si>
    <t>有　無</t>
  </si>
  <si>
    <t>帳　簿　名</t>
  </si>
  <si>
    <t>会　　計　　経　　理</t>
  </si>
  <si>
    <t>備付帳簿（会計関係書類）</t>
  </si>
  <si>
    <t xml:space="preserve">   </t>
    <phoneticPr fontId="21"/>
  </si>
  <si>
    <t>　　【８、９について】法人体系にかかわらず、ご回答ください。</t>
    <rPh sb="23" eb="25">
      <t>カイトウ</t>
    </rPh>
    <phoneticPr fontId="21"/>
  </si>
  <si>
    <t>２　【１～７について】社会福祉法人立以外の施設については、該当項目のみご回答ください。</t>
    <phoneticPr fontId="21"/>
  </si>
  <si>
    <t>１　令和６年４月以降開設の施設については、令和５年度実績の記入は不要です。</t>
    <rPh sb="5" eb="6">
      <t>ネン</t>
    </rPh>
    <rPh sb="21" eb="23">
      <t>レイワ</t>
    </rPh>
    <phoneticPr fontId="21"/>
  </si>
  <si>
    <t>注意事項</t>
  </si>
  <si>
    <t>Ⅲ　　会計経理</t>
    <phoneticPr fontId="21"/>
  </si>
  <si>
    <t>　　※3契約担当者とは、理事長又はその委任を受けて、契約締結権限を有する者を指します。</t>
    <rPh sb="26" eb="28">
      <t>ケイヤク</t>
    </rPh>
    <rPh sb="28" eb="30">
      <t>テイケツ</t>
    </rPh>
    <rPh sb="30" eb="32">
      <t>ケンゲン</t>
    </rPh>
    <rPh sb="33" eb="34">
      <t>ユウ</t>
    </rPh>
    <rPh sb="36" eb="37">
      <t>モノ</t>
    </rPh>
    <rPh sb="38" eb="39">
      <t>サ</t>
    </rPh>
    <phoneticPr fontId="21"/>
  </si>
  <si>
    <t>　　※2兼務とは、他施設（本部も含む）の会計責任者又は出納職員と兼務していることをいいます。</t>
  </si>
  <si>
    <t>　　※1辞令や定款細則等により、任命行為が行われていますか。（契約担当者は、委任を行っている場合のみ記入）</t>
  </si>
  <si>
    <t>契約担当者※３</t>
  </si>
  <si>
    <t>出 納 職 員</t>
  </si>
  <si>
    <t>会 計 責 任 者</t>
  </si>
  <si>
    <t>兼務内容（ある場合のみ）</t>
  </si>
  <si>
    <t>兼務の有無※２</t>
  </si>
  <si>
    <t>任命の有無※１</t>
  </si>
  <si>
    <t>職名</t>
    <phoneticPr fontId="21"/>
  </si>
  <si>
    <t>　(4) 会計責任者・出納職員の選任状況</t>
    <rPh sb="5" eb="7">
      <t>カイケイ</t>
    </rPh>
    <rPh sb="7" eb="10">
      <t>セキニンシャ</t>
    </rPh>
    <rPh sb="11" eb="13">
      <t>スイトウ</t>
    </rPh>
    <rPh sb="13" eb="15">
      <t>ショクイン</t>
    </rPh>
    <rPh sb="16" eb="18">
      <t>センニン</t>
    </rPh>
    <rPh sb="18" eb="20">
      <t>ジョウキョウ</t>
    </rPh>
    <phoneticPr fontId="21"/>
  </si>
  <si>
    <t>行政指導検査立会、対応</t>
  </si>
  <si>
    <t>行政への提出書類の作成</t>
  </si>
  <si>
    <t>法人決算書の作成</t>
  </si>
  <si>
    <t>施設計算書類の作成</t>
  </si>
  <si>
    <t>月次試算表の作成</t>
  </si>
  <si>
    <t>総勘定元帳の作成</t>
  </si>
  <si>
    <t>伝票の起票</t>
  </si>
  <si>
    <t>領収書等証憑書類の整理</t>
  </si>
  <si>
    <t>関連会社</t>
    <rPh sb="0" eb="2">
      <t>カンレン</t>
    </rPh>
    <rPh sb="2" eb="4">
      <t>カイシャ</t>
    </rPh>
    <phoneticPr fontId="21"/>
  </si>
  <si>
    <t>会計事務所</t>
    <rPh sb="0" eb="2">
      <t>カイケイ</t>
    </rPh>
    <rPh sb="2" eb="4">
      <t>ジム</t>
    </rPh>
    <rPh sb="4" eb="5">
      <t>ショ</t>
    </rPh>
    <phoneticPr fontId="21"/>
  </si>
  <si>
    <t>本部</t>
    <rPh sb="0" eb="2">
      <t>ホンブ</t>
    </rPh>
    <phoneticPr fontId="21"/>
  </si>
  <si>
    <t>当該施設</t>
    <rPh sb="0" eb="2">
      <t>トウガイ</t>
    </rPh>
    <rPh sb="2" eb="4">
      <t>シセツ</t>
    </rPh>
    <phoneticPr fontId="21"/>
  </si>
  <si>
    <t>　(3) 以下の会計業務についてどこが行っているか、該当箇所に〇をしてください。</t>
    <rPh sb="5" eb="7">
      <t>イカ</t>
    </rPh>
    <rPh sb="8" eb="10">
      <t>カイケイ</t>
    </rPh>
    <rPh sb="10" eb="12">
      <t>ギョウム</t>
    </rPh>
    <rPh sb="19" eb="20">
      <t>オコナ</t>
    </rPh>
    <rPh sb="26" eb="28">
      <t>ガイトウ</t>
    </rPh>
    <rPh sb="28" eb="30">
      <t>カショ</t>
    </rPh>
    <phoneticPr fontId="21"/>
  </si>
  <si>
    <t>企業会計基準</t>
    <rPh sb="0" eb="2">
      <t>キギョウ</t>
    </rPh>
    <rPh sb="2" eb="4">
      <t>カイケイ</t>
    </rPh>
    <rPh sb="4" eb="6">
      <t>キジュン</t>
    </rPh>
    <phoneticPr fontId="21"/>
  </si>
  <si>
    <t>学校法人会計基準</t>
    <rPh sb="0" eb="2">
      <t>ガッコウ</t>
    </rPh>
    <rPh sb="2" eb="4">
      <t>ホウジン</t>
    </rPh>
    <rPh sb="4" eb="6">
      <t>カイケイ</t>
    </rPh>
    <rPh sb="6" eb="8">
      <t>キジュン</t>
    </rPh>
    <phoneticPr fontId="21"/>
  </si>
  <si>
    <t>公益法人会計基準</t>
    <rPh sb="0" eb="2">
      <t>コウエキ</t>
    </rPh>
    <rPh sb="2" eb="4">
      <t>ホウジン</t>
    </rPh>
    <rPh sb="4" eb="6">
      <t>カイケイ</t>
    </rPh>
    <rPh sb="6" eb="8">
      <t>キジュン</t>
    </rPh>
    <phoneticPr fontId="21"/>
  </si>
  <si>
    <t>社会福祉法人会計基準</t>
  </si>
  <si>
    <t>（その他の場合には具体的な名称を記入してください。）</t>
    <phoneticPr fontId="21"/>
  </si>
  <si>
    <t>　(2) 当該施設にかかる拠点別決算書類はどのような会計基準で作成されていますか。該当する基準に〇をしてください。</t>
    <rPh sb="5" eb="7">
      <t>トウガイ</t>
    </rPh>
    <rPh sb="7" eb="9">
      <t>シセツ</t>
    </rPh>
    <rPh sb="13" eb="15">
      <t>キョテン</t>
    </rPh>
    <rPh sb="15" eb="16">
      <t>ベツ</t>
    </rPh>
    <rPh sb="16" eb="18">
      <t>ケッサン</t>
    </rPh>
    <rPh sb="18" eb="20">
      <t>ショルイ</t>
    </rPh>
    <rPh sb="26" eb="28">
      <t>カイケイ</t>
    </rPh>
    <rPh sb="28" eb="30">
      <t>キジュン</t>
    </rPh>
    <rPh sb="31" eb="33">
      <t>サクセイ</t>
    </rPh>
    <rPh sb="41" eb="43">
      <t>ガイトウ</t>
    </rPh>
    <rPh sb="45" eb="47">
      <t>キジュン</t>
    </rPh>
    <phoneticPr fontId="21"/>
  </si>
  <si>
    <r>
      <t>　(1</t>
    </r>
    <r>
      <rPr>
        <sz val="11"/>
        <rFont val="ＭＳ Ｐゴシック"/>
        <family val="3"/>
        <charset val="128"/>
      </rPr>
      <t>) 運営主体が採用している会計基準に〇をしてください。（その他の場合には具体的な名称を記入してください。）</t>
    </r>
    <rPh sb="33" eb="34">
      <t>タ</t>
    </rPh>
    <rPh sb="35" eb="37">
      <t>バアイ</t>
    </rPh>
    <rPh sb="39" eb="42">
      <t>グタイテキ</t>
    </rPh>
    <rPh sb="43" eb="45">
      <t>メイショウ</t>
    </rPh>
    <rPh sb="46" eb="48">
      <t>キニュウ</t>
    </rPh>
    <phoneticPr fontId="21"/>
  </si>
  <si>
    <t>１　会計管理</t>
    <rPh sb="2" eb="4">
      <t>カイケイ</t>
    </rPh>
    <rPh sb="4" eb="6">
      <t>カンリ</t>
    </rPh>
    <phoneticPr fontId="21"/>
  </si>
  <si>
    <t>　　　</t>
    <phoneticPr fontId="56"/>
  </si>
  <si>
    <t>※２　複数事業者による見積合せは、入札ではなく、随意契約となるので留意すること。</t>
  </si>
  <si>
    <t>※１　契約締結の必要性を明確にし、契約の透明性、正当性を第三者にも証明するため。</t>
  </si>
  <si>
    <t>議事録
稟議書※1</t>
  </si>
  <si>
    <t>予算計上</t>
  </si>
  <si>
    <t>選定理由　（複数業者から見積りを徴していない場合はその理由）</t>
    <phoneticPr fontId="21"/>
  </si>
  <si>
    <t>入札者数・
見積者数</t>
    <phoneticPr fontId="21"/>
  </si>
  <si>
    <t>契約方法
（入札・随意）
※2</t>
    <phoneticPr fontId="21"/>
  </si>
  <si>
    <t xml:space="preserve"> 権限者承認の有無</t>
  </si>
  <si>
    <t>契約締結年月日</t>
  </si>
  <si>
    <t>契約金額</t>
  </si>
  <si>
    <t>契　約　名　称</t>
    <rPh sb="4" eb="5">
      <t>ナ</t>
    </rPh>
    <rPh sb="6" eb="7">
      <t>ショウ</t>
    </rPh>
    <phoneticPr fontId="21"/>
  </si>
  <si>
    <t>令和５年４月１日から令和６年３月３１日までに締結した契約のうち、高額なものから上位５契約について記入してください(業務委託契約・リース契約等の更新も含む）。</t>
    <phoneticPr fontId="21"/>
  </si>
  <si>
    <t>　(5) 契約内容</t>
    <rPh sb="7" eb="9">
      <t>ナイヨウ</t>
    </rPh>
    <phoneticPr fontId="21"/>
  </si>
  <si>
    <t>　(4) (3)で「いない」の場合、経理規程等に基づき、請書等を徴していますか。</t>
    <rPh sb="15" eb="17">
      <t>バアイ</t>
    </rPh>
    <rPh sb="18" eb="20">
      <t>ケイリ</t>
    </rPh>
    <rPh sb="20" eb="22">
      <t>キテイ</t>
    </rPh>
    <rPh sb="22" eb="23">
      <t>トウ</t>
    </rPh>
    <rPh sb="24" eb="25">
      <t>モト</t>
    </rPh>
    <rPh sb="28" eb="30">
      <t>ウケショ</t>
    </rPh>
    <rPh sb="30" eb="31">
      <t>トウ</t>
    </rPh>
    <rPh sb="32" eb="33">
      <t>チョウ</t>
    </rPh>
    <phoneticPr fontId="21"/>
  </si>
  <si>
    <t>　(3) １００万円を超える契約について、契約書を作成していますか。</t>
    <rPh sb="8" eb="10">
      <t>マンエン</t>
    </rPh>
    <rPh sb="11" eb="12">
      <t>コ</t>
    </rPh>
    <rPh sb="14" eb="16">
      <t>ケイヤク</t>
    </rPh>
    <rPh sb="21" eb="24">
      <t>ケイヤクショ</t>
    </rPh>
    <rPh sb="25" eb="27">
      <t>サクセイ</t>
    </rPh>
    <phoneticPr fontId="21"/>
  </si>
  <si>
    <t>　(2) 契約に関する基本的な取り組みを何らかの規程等で行っていますか。</t>
    <rPh sb="5" eb="7">
      <t>ケイヤク</t>
    </rPh>
    <rPh sb="8" eb="9">
      <t>カン</t>
    </rPh>
    <rPh sb="11" eb="14">
      <t>キホンテキ</t>
    </rPh>
    <rPh sb="15" eb="16">
      <t>ト</t>
    </rPh>
    <rPh sb="17" eb="18">
      <t>ク</t>
    </rPh>
    <rPh sb="20" eb="21">
      <t>ナン</t>
    </rPh>
    <rPh sb="24" eb="27">
      <t>キテイトウ</t>
    </rPh>
    <rPh sb="28" eb="29">
      <t>オコナ</t>
    </rPh>
    <phoneticPr fontId="21"/>
  </si>
  <si>
    <t>直近の改正年月日</t>
    <rPh sb="0" eb="2">
      <t>チョッキン</t>
    </rPh>
    <rPh sb="3" eb="8">
      <t>カイセイネンガッピ</t>
    </rPh>
    <phoneticPr fontId="21"/>
  </si>
  <si>
    <t>　(1) 経理規程を作成していますか。</t>
    <rPh sb="5" eb="9">
      <t>ケイリキテイ</t>
    </rPh>
    <rPh sb="10" eb="12">
      <t>サクセイ</t>
    </rPh>
    <phoneticPr fontId="21"/>
  </si>
  <si>
    <t xml:space="preserve">２　契　　約                                                                                          </t>
    <phoneticPr fontId="21"/>
  </si>
  <si>
    <t>「いる・いない」を記入してください。</t>
    <rPh sb="9" eb="11">
      <t>キニュウ</t>
    </rPh>
    <phoneticPr fontId="56"/>
  </si>
  <si>
    <t>イ　通帳（小切手等）と印鑑の保管場所は別々になっていますか。</t>
    <phoneticPr fontId="56"/>
  </si>
  <si>
    <t>印 鑑</t>
    <phoneticPr fontId="21"/>
  </si>
  <si>
    <t>通 帳（小切手等）</t>
    <phoneticPr fontId="21"/>
  </si>
  <si>
    <t>保管者氏名</t>
    <rPh sb="0" eb="3">
      <t>ホカンシャ</t>
    </rPh>
    <rPh sb="3" eb="5">
      <t>シメイ</t>
    </rPh>
    <phoneticPr fontId="21"/>
  </si>
  <si>
    <t>保管者職名</t>
    <rPh sb="0" eb="3">
      <t>ホカンシャ</t>
    </rPh>
    <rPh sb="3" eb="5">
      <t>ショクメイ</t>
    </rPh>
    <phoneticPr fontId="21"/>
  </si>
  <si>
    <t>ア　保管者の職名及び氏名を記入してください。</t>
    <rPh sb="2" eb="5">
      <t>ホカンシャ</t>
    </rPh>
    <rPh sb="6" eb="8">
      <t>ショクメイ</t>
    </rPh>
    <rPh sb="8" eb="9">
      <t>オヨ</t>
    </rPh>
    <rPh sb="10" eb="12">
      <t>シメイ</t>
    </rPh>
    <rPh sb="13" eb="15">
      <t>キニュウ</t>
    </rPh>
    <phoneticPr fontId="56"/>
  </si>
  <si>
    <t>　(5) 通帳等（小切手を含む）と印鑑の管理状況</t>
    <rPh sb="5" eb="7">
      <t>ツウチョウ</t>
    </rPh>
    <rPh sb="7" eb="8">
      <t>トウ</t>
    </rPh>
    <rPh sb="9" eb="12">
      <t>コギッテ</t>
    </rPh>
    <rPh sb="13" eb="14">
      <t>フク</t>
    </rPh>
    <rPh sb="17" eb="19">
      <t>インカン</t>
    </rPh>
    <rPh sb="20" eb="22">
      <t>カンリ</t>
    </rPh>
    <rPh sb="22" eb="24">
      <t>ジョウキョウ</t>
    </rPh>
    <phoneticPr fontId="21"/>
  </si>
  <si>
    <t>（※）　委託費収入に含めて良いこととしている補助金については、＜平成31年4月1日30福保子保第6365号「子ども・子育て支援法第６条の規定による私立保育所に対する委託費の経理等について」３（２）に対する東京都の取扱いについて＞及び＜令和3年1月7日事務連絡「子ども・子育て支援法附則第６条の規定による私立保育所に対する委託費の経理等について」３（２）に対する荒川区の取扱いについて＞を確認してください。</t>
    <rPh sb="4" eb="6">
      <t>イタク</t>
    </rPh>
    <rPh sb="6" eb="7">
      <t>ヒ</t>
    </rPh>
    <rPh sb="7" eb="9">
      <t>シュウニュウ</t>
    </rPh>
    <rPh sb="10" eb="11">
      <t>フク</t>
    </rPh>
    <rPh sb="13" eb="14">
      <t>ヨ</t>
    </rPh>
    <rPh sb="22" eb="25">
      <t>ホジョキン</t>
    </rPh>
    <rPh sb="32" eb="34">
      <t>ヘイセイ</t>
    </rPh>
    <rPh sb="36" eb="37">
      <t>ネン</t>
    </rPh>
    <rPh sb="38" eb="39">
      <t>ツキ</t>
    </rPh>
    <rPh sb="40" eb="41">
      <t>ニチ</t>
    </rPh>
    <rPh sb="54" eb="55">
      <t>コ</t>
    </rPh>
    <rPh sb="58" eb="60">
      <t>コソダ</t>
    </rPh>
    <rPh sb="61" eb="63">
      <t>シエン</t>
    </rPh>
    <rPh sb="63" eb="64">
      <t>ホウ</t>
    </rPh>
    <rPh sb="102" eb="104">
      <t>トウキョウ</t>
    </rPh>
    <rPh sb="104" eb="105">
      <t>ト</t>
    </rPh>
    <rPh sb="114" eb="115">
      <t>オヨ</t>
    </rPh>
    <rPh sb="117" eb="119">
      <t>レイワ</t>
    </rPh>
    <rPh sb="120" eb="121">
      <t>ネン</t>
    </rPh>
    <rPh sb="122" eb="123">
      <t>ツキ</t>
    </rPh>
    <rPh sb="124" eb="125">
      <t>ニチ</t>
    </rPh>
    <rPh sb="125" eb="127">
      <t>ジム</t>
    </rPh>
    <rPh sb="127" eb="129">
      <t>レンラク</t>
    </rPh>
    <rPh sb="193" eb="195">
      <t>カクニン</t>
    </rPh>
    <phoneticPr fontId="21"/>
  </si>
  <si>
    <t>(Ｋ÷ａ)
Ｍ</t>
  </si>
  <si>
    <t>当期末支払資金残高の割合(％)</t>
    <phoneticPr fontId="21"/>
  </si>
  <si>
    <t>((ｇ＋Ｉ)÷Ａ)
Ｌ</t>
  </si>
  <si>
    <t>繰越率(％)</t>
    <phoneticPr fontId="21"/>
  </si>
  <si>
    <t>円</t>
  </si>
  <si>
    <t>(Ｉ＋Ｊ)
Ｋ</t>
  </si>
  <si>
    <t>当期末支払資金残高</t>
  </si>
  <si>
    <t>Ｊ</t>
  </si>
  <si>
    <t>前期末支払資金残高</t>
  </si>
  <si>
    <t>(Ｄ－Ｈ)
Ｉ</t>
  </si>
  <si>
    <t>当期資金収支差額合計</t>
  </si>
  <si>
    <t>(Ｅ＋Ｆ＋Ｇ)
Ｈ</t>
  </si>
  <si>
    <t>ｇ</t>
  </si>
  <si>
    <t>　うち積立資産支出</t>
  </si>
  <si>
    <t>Ｇ</t>
  </si>
  <si>
    <t>その他の活動支出計</t>
  </si>
  <si>
    <t>Ｆ</t>
  </si>
  <si>
    <t>施設整備等支出計</t>
  </si>
  <si>
    <t>Ｅ</t>
  </si>
  <si>
    <t>事業活動支出計</t>
  </si>
  <si>
    <t>支
出</t>
  </si>
  <si>
    <t>(Ａ＋Ｂ＋Ｃ)
Ｄ</t>
  </si>
  <si>
    <t>ｃ</t>
  </si>
  <si>
    <t>　うち積立資産取崩収入</t>
  </si>
  <si>
    <t>Ｃ</t>
  </si>
  <si>
    <t>その他の活動収入計</t>
  </si>
  <si>
    <t>Ｂ</t>
  </si>
  <si>
    <t>施設整備等収入計</t>
  </si>
  <si>
    <t>ａ</t>
  </si>
  <si>
    <t>　うち委託費　（※）</t>
    <phoneticPr fontId="21"/>
  </si>
  <si>
    <t>事業活動収入計</t>
  </si>
  <si>
    <t>収
入</t>
  </si>
  <si>
    <t>令和５年度決算額</t>
    <rPh sb="0" eb="2">
      <t>レイワ</t>
    </rPh>
    <phoneticPr fontId="21"/>
  </si>
  <si>
    <t>当期末支払資金残高等の状況</t>
  </si>
  <si>
    <t>　　　別表２</t>
    <phoneticPr fontId="21"/>
  </si>
  <si>
    <t>支出金額　合計　　　　　　</t>
  </si>
  <si>
    <t>建物修繕</t>
  </si>
  <si>
    <r>
      <rPr>
        <sz val="11"/>
        <rFont val="ＭＳ Ｐゴシック"/>
        <family val="3"/>
        <charset val="128"/>
      </rPr>
      <t>A保育園</t>
    </r>
  </si>
  <si>
    <t>金額（単位：円）</t>
  </si>
  <si>
    <t>使用目的</t>
  </si>
  <si>
    <t>拠点区分</t>
  </si>
  <si>
    <t>支出金額</t>
  </si>
  <si>
    <t>収入額</t>
  </si>
  <si>
    <t>区市町村補助金</t>
  </si>
  <si>
    <t>３　　区市町村補助金の収支状況</t>
  </si>
  <si>
    <t>％</t>
  </si>
  <si>
    <t>処遇改善等加算の基礎分</t>
  </si>
  <si>
    <t>保育所等を経営する事業に係る租税公課</t>
  </si>
  <si>
    <t>保育所施設・設備整備積立金</t>
  </si>
  <si>
    <t>借入金の償還財源</t>
  </si>
  <si>
    <t>○</t>
  </si>
  <si>
    <t>土地・建物賃借料</t>
  </si>
  <si>
    <t>建物整備、修繕等</t>
  </si>
  <si>
    <t>　他拠点区分</t>
  </si>
  <si>
    <t>　当該拠点区分</t>
  </si>
  <si>
    <t>委託費３ヶ月分</t>
  </si>
  <si>
    <t>改善基礎分相当額</t>
  </si>
  <si>
    <r>
      <rPr>
        <sz val="11"/>
        <rFont val="ＭＳ Ｐゴシック"/>
        <family val="3"/>
        <charset val="128"/>
      </rPr>
      <t>弾力運用（繰入）限度額　</t>
    </r>
    <r>
      <rPr>
        <sz val="9"/>
        <rFont val="ＭＳ Ｐゴシック"/>
        <family val="3"/>
        <charset val="128"/>
      </rPr>
      <t>※限度額算出にあたり適用した項目に○をし、限度額を記入</t>
    </r>
  </si>
  <si>
    <t>委　託　費</t>
  </si>
  <si>
    <t>２　　改善基礎分相当額等の支出状況</t>
  </si>
  <si>
    <t>法人内の他保育園（B保育園）の建物修繕借入金償還財源として、改善基礎分相当額よりB保育園へ50万円繰入支出した。</t>
  </si>
  <si>
    <t>　　　　　　　　保育所施設・設備整備積立金に300万円を改善基礎分相当額より積み立てた。</t>
  </si>
  <si>
    <t>　　　　　　　　園地の賃借料として100万円を改善基礎分相当額より支出した。</t>
  </si>
  <si>
    <t>Ａ保育園が、建物の修繕に167万円支出し、うち67万円を改善基礎分相当額、100万円を区市町村補助金で支出した。</t>
  </si>
  <si>
    <t>（いる・いない）</t>
    <phoneticPr fontId="21"/>
  </si>
  <si>
    <t>１　経理等通知に基づいた委託費の経理を行っていますか。</t>
  </si>
  <si>
    <t>当保育園（Ａ保育園）の改善基礎分相当額は600万円である。</t>
  </si>
  <si>
    <t>【記入例の設定条件】</t>
  </si>
  <si>
    <t>記入例</t>
  </si>
  <si>
    <t xml:space="preserve">   別表１　改善基礎分相当額等の支出状況</t>
    <phoneticPr fontId="21"/>
  </si>
  <si>
    <t>返済計画（完済予定時期など）</t>
    <rPh sb="0" eb="2">
      <t>ヘンサイ</t>
    </rPh>
    <rPh sb="2" eb="4">
      <t>ケイカク</t>
    </rPh>
    <rPh sb="5" eb="7">
      <t>カンサイ</t>
    </rPh>
    <rPh sb="7" eb="9">
      <t>ヨテイ</t>
    </rPh>
    <rPh sb="9" eb="11">
      <t>ジキ</t>
    </rPh>
    <phoneticPr fontId="21"/>
  </si>
  <si>
    <t xml:space="preserve">  　ウ 同一法人内から借入がありますか。</t>
    <rPh sb="5" eb="7">
      <t>ドウイツ</t>
    </rPh>
    <rPh sb="7" eb="9">
      <t>ホウジン</t>
    </rPh>
    <rPh sb="9" eb="10">
      <t>ナイ</t>
    </rPh>
    <rPh sb="12" eb="14">
      <t>カリイレ</t>
    </rPh>
    <phoneticPr fontId="21"/>
  </si>
  <si>
    <t>いない場合：理由</t>
  </si>
  <si>
    <t>　　イ 同一法人内での貸付を行った場合、資金は年度末までに返済されていますか。</t>
    <phoneticPr fontId="21"/>
  </si>
  <si>
    <t xml:space="preserve">   いる場合：理由</t>
  </si>
  <si>
    <t>　　ア 同一法人以外への貸付を行っていますか。</t>
    <phoneticPr fontId="21"/>
  </si>
  <si>
    <t>　(2) 貸付金・借入金処理</t>
    <rPh sb="9" eb="11">
      <t>カリイレ</t>
    </rPh>
    <rPh sb="11" eb="12">
      <t>キン</t>
    </rPh>
    <phoneticPr fontId="21"/>
  </si>
  <si>
    <t>いない場合：内容</t>
  </si>
  <si>
    <t>「いる・いない」を記入してください。　　　　　　　</t>
  </si>
  <si>
    <t>　(1) 委託費の管理運用については、銀行、郵便局、農業共同組合等への預貯金のほか、国債、地方債、信託銀行への金銭信託等元本保証がある等、
　　　安全確実でかつ換金性の高い方法により実施していますか。</t>
    <phoneticPr fontId="21"/>
  </si>
  <si>
    <t>　９　管理運用方法</t>
    <phoneticPr fontId="21"/>
  </si>
  <si>
    <t>(ｵ)承認された内容どおりの執行をしていますか。</t>
    <rPh sb="3" eb="5">
      <t>ショウニン</t>
    </rPh>
    <phoneticPr fontId="21"/>
  </si>
  <si>
    <t>(ｴ) 前期末支払資金残高の使途は、経理等通知３及び経理等取扱通知５に定める対象経費になっていますか。</t>
    <rPh sb="4" eb="13">
      <t>ゼンキマツシハライシキンザンダカ</t>
    </rPh>
    <rPh sb="14" eb="16">
      <t>シト</t>
    </rPh>
    <rPh sb="18" eb="23">
      <t>ケイリトウツウチ</t>
    </rPh>
    <rPh sb="24" eb="25">
      <t>オヨ</t>
    </rPh>
    <rPh sb="26" eb="28">
      <t>ケイリ</t>
    </rPh>
    <rPh sb="28" eb="29">
      <t>トウ</t>
    </rPh>
    <rPh sb="29" eb="31">
      <t>トリアツカイ</t>
    </rPh>
    <rPh sb="31" eb="33">
      <t>ツウチ</t>
    </rPh>
    <rPh sb="35" eb="36">
      <t>サダ</t>
    </rPh>
    <rPh sb="38" eb="40">
      <t>タイショウ</t>
    </rPh>
    <rPh sb="40" eb="42">
      <t>ケイヒ</t>
    </rPh>
    <phoneticPr fontId="21"/>
  </si>
  <si>
    <t>　　 を得ていますか。</t>
    <phoneticPr fontId="21"/>
  </si>
  <si>
    <t>(ｳ) (ｱ)取崩の理由が経理等通知３（２）に定めるものである場合、東京都（運営主体が社会福祉法人又は学校法人の場合は理事会）の承認</t>
    <rPh sb="7" eb="9">
      <t>トリクズ</t>
    </rPh>
    <rPh sb="10" eb="12">
      <t>リユウ</t>
    </rPh>
    <rPh sb="13" eb="15">
      <t>ケイリ</t>
    </rPh>
    <rPh sb="15" eb="16">
      <t>トウ</t>
    </rPh>
    <rPh sb="16" eb="18">
      <t>ツウチ</t>
    </rPh>
    <rPh sb="23" eb="24">
      <t>サダ</t>
    </rPh>
    <rPh sb="31" eb="33">
      <t>バアイ</t>
    </rPh>
    <rPh sb="38" eb="39">
      <t>ウン</t>
    </rPh>
    <phoneticPr fontId="21"/>
  </si>
  <si>
    <t>(ｲ) (ｱ)の取崩の理由が経理等通知３（１）に定めるものであり、かつ、（A）の額が（B）の額を超過する場合、東京都の承認を得ていますか。</t>
    <rPh sb="8" eb="10">
      <t>トリクズ</t>
    </rPh>
    <rPh sb="11" eb="13">
      <t>リユウ</t>
    </rPh>
    <rPh sb="14" eb="16">
      <t>ケイリ</t>
    </rPh>
    <rPh sb="16" eb="17">
      <t>トウ</t>
    </rPh>
    <rPh sb="17" eb="19">
      <t>ツウチ</t>
    </rPh>
    <rPh sb="24" eb="25">
      <t>サダ</t>
    </rPh>
    <rPh sb="52" eb="54">
      <t>バアイ</t>
    </rPh>
    <rPh sb="59" eb="61">
      <t>ショウニン</t>
    </rPh>
    <rPh sb="62" eb="63">
      <t>エ</t>
    </rPh>
    <phoneticPr fontId="21"/>
  </si>
  <si>
    <t>当該施設に係る拠点区分の事業活動収入計(予算額)の３％額（B)</t>
  </si>
  <si>
    <t>取崩の理由</t>
  </si>
  <si>
    <t>取崩額（A)</t>
  </si>
  <si>
    <t>取り崩しを行っている場合には、以下に記入してください。</t>
  </si>
  <si>
    <t>(ｱ) 前期末支払資金残高の取崩を行ってますか。</t>
    <phoneticPr fontId="21"/>
  </si>
  <si>
    <t>　　エ 前期末支払資金残高の取崩</t>
    <phoneticPr fontId="21"/>
  </si>
  <si>
    <t>いない場合：理由</t>
    <rPh sb="3" eb="5">
      <t>バアイ</t>
    </rPh>
    <phoneticPr fontId="21"/>
  </si>
  <si>
    <t>（令和○○年○○月○○日を記入してください。）</t>
    <phoneticPr fontId="21"/>
  </si>
  <si>
    <t>いない場合：区(保育課)への提出予定日</t>
    <rPh sb="6" eb="7">
      <t>ク</t>
    </rPh>
    <rPh sb="8" eb="11">
      <t>ホイクカ</t>
    </rPh>
    <rPh sb="14" eb="19">
      <t>テイシュツヨテイビ</t>
    </rPh>
    <phoneticPr fontId="56"/>
  </si>
  <si>
    <t>いる場合：区(保育課)への提出日</t>
    <rPh sb="7" eb="10">
      <t>ホイクカ</t>
    </rPh>
    <phoneticPr fontId="21"/>
  </si>
  <si>
    <t>「いる・いない・非該当」を記入してください。</t>
    <rPh sb="8" eb="11">
      <t>ヒガイトウ</t>
    </rPh>
    <rPh sb="13" eb="15">
      <t>キニュウ</t>
    </rPh>
    <phoneticPr fontId="56"/>
  </si>
  <si>
    <t>　　　</t>
  </si>
  <si>
    <t>　(４) 当期末支払資金残高</t>
    <phoneticPr fontId="21"/>
  </si>
  <si>
    <t>いない場合：理由</t>
    <phoneticPr fontId="21"/>
  </si>
  <si>
    <t>(ｲ) 承認された内容どおりの執行をしていますか。</t>
    <phoneticPr fontId="21"/>
  </si>
  <si>
    <t>　　</t>
    <phoneticPr fontId="21"/>
  </si>
  <si>
    <t>（令和○○年○○月○○日を記入してください。）</t>
    <rPh sb="1" eb="3">
      <t>レイワ</t>
    </rPh>
    <phoneticPr fontId="21"/>
  </si>
  <si>
    <t>いる場合：東京都の承認を受けた日（又は理事会承認日）はいつですか。</t>
    <phoneticPr fontId="21"/>
  </si>
  <si>
    <t>　　　　　</t>
    <phoneticPr fontId="21"/>
  </si>
  <si>
    <t xml:space="preserve">(ｱ) 積立資産の目的外使用に伴う東京都の事前承認（要件を満たす社会福祉法人及び学校法人の場合は理事会承認も可）を受けていますか。  </t>
    <phoneticPr fontId="21"/>
  </si>
  <si>
    <t>③</t>
  </si>
  <si>
    <t>②</t>
  </si>
  <si>
    <t>①</t>
  </si>
  <si>
    <t>目的外使用の理由</t>
    <rPh sb="3" eb="5">
      <t>シヨウ</t>
    </rPh>
    <phoneticPr fontId="56"/>
  </si>
  <si>
    <t>目的外使用の額</t>
    <phoneticPr fontId="21"/>
  </si>
  <si>
    <t>名称</t>
  </si>
  <si>
    <t>いる場合：目的外使用を行った積立資産について、下表に記入してください。</t>
    <phoneticPr fontId="21"/>
  </si>
  <si>
    <t>「いる・いない・非該当」を記入してください。</t>
  </si>
  <si>
    <t>いる場合:理事会承認日</t>
  </si>
  <si>
    <t>　　　　　→いる場合:理事会承認日</t>
  </si>
  <si>
    <t>(ｱ) 予算措置を行っていますか。</t>
    <phoneticPr fontId="21"/>
  </si>
  <si>
    <t>　　　　　</t>
  </si>
  <si>
    <t>「いる・いない・非該当」を記入してください。</t>
    <phoneticPr fontId="21"/>
  </si>
  <si>
    <t>　(3) 積立資産</t>
    <phoneticPr fontId="21"/>
  </si>
  <si>
    <t>　(3) 経理等通知５（２）①又は②に記載されている限度額を超えている場合、収支計算分析表を提出していますか。</t>
    <rPh sb="5" eb="7">
      <t>ケイリ</t>
    </rPh>
    <rPh sb="7" eb="8">
      <t>トウ</t>
    </rPh>
    <rPh sb="8" eb="10">
      <t>ツウチ</t>
    </rPh>
    <rPh sb="15" eb="16">
      <t>マタ</t>
    </rPh>
    <rPh sb="19" eb="21">
      <t>キサイ</t>
    </rPh>
    <rPh sb="26" eb="28">
      <t>ゲンド</t>
    </rPh>
    <rPh sb="28" eb="29">
      <t>ガク</t>
    </rPh>
    <rPh sb="30" eb="31">
      <t>コ</t>
    </rPh>
    <rPh sb="35" eb="37">
      <t>バアイ</t>
    </rPh>
    <rPh sb="38" eb="45">
      <t>シュウシケイサンブンセキヒョウ</t>
    </rPh>
    <rPh sb="46" eb="48">
      <t>テイシュツ</t>
    </rPh>
    <phoneticPr fontId="21"/>
  </si>
  <si>
    <t>　　イ 運営主体は「事業区分間及び拠点区分間繰入金明細書」又は「サービス区分間繰入金明細書」等を作成し、他拠点区分との資金移動を把握していますか。　　</t>
    <phoneticPr fontId="21"/>
  </si>
  <si>
    <t>理由</t>
  </si>
  <si>
    <t>繰入金支出額</t>
  </si>
  <si>
    <t>繰入金収入額</t>
  </si>
  <si>
    <t>ある場合には、下表に記入してください。</t>
    <phoneticPr fontId="21"/>
  </si>
  <si>
    <t>「ある・ない・非該当」を記入してください。</t>
    <rPh sb="7" eb="10">
      <t>ヒガイトウ</t>
    </rPh>
    <phoneticPr fontId="21"/>
  </si>
  <si>
    <t xml:space="preserve">　　ア 他拠点区分との繰入金収入や繰入金支出はありますか。 </t>
    <phoneticPr fontId="21"/>
  </si>
  <si>
    <t>　(2) 拠点区分間繰入金</t>
    <rPh sb="5" eb="7">
      <t>キョテン</t>
    </rPh>
    <rPh sb="7" eb="9">
      <t>クブン</t>
    </rPh>
    <rPh sb="9" eb="10">
      <t>カン</t>
    </rPh>
    <rPh sb="10" eb="12">
      <t>クリイレ</t>
    </rPh>
    <rPh sb="12" eb="13">
      <t>キン</t>
    </rPh>
    <phoneticPr fontId="21"/>
  </si>
  <si>
    <t>③　処遇改善等加算の賃金改善要件（キャリアパス要件も含む。）のいずれも満たしている。</t>
  </si>
  <si>
    <t>②　毎年度、次のア又はイを実施している。
　　　　ア　第三者評価加算の認定を受け、サービスの質の向上に努めている。
   　　 イ　「社会福祉事業の経営者による福祉サービスに関する苦情解決の仕組みの指針について」（平成１２年６月７日障第４５２号、社援第
　　　　　１３５２号、老発第５１４号、児発第５７５号）により、入所者等に対して苦情解決の仕組みが周知され、第三者委員の設置を行い、苦情
　　　　　内容及び解決結果の定期的な公表を行っている。</t>
    <phoneticPr fontId="21"/>
  </si>
  <si>
    <t>①　社会福祉法人会計基準に基づく資金収支計算書、事業区分資金収支内訳表、拠点区分資金収支計算書及び拠点区分資金収支明細書
　　 又は学校法人会計基準に基づく資金収支計算書及び資金収支内訳表もしくは企業会計による損益計算書及び「保育所の設置認可等に
     ついて」（平成１２年３月３０日児発第２９５号）に定める貸借対照表、これら以外の会計基準により会計処理を行っている場合は、これらに
　　 相当する財務諸表を保育所に備え付け、閲覧に供している。</t>
  </si>
  <si>
    <t>　　ウ 経理等通知１（５）、（６）に記載されている弾力運用を行っている場合又は経理等通知３（２）に定める経費に充当している場合には、満たしている要件に○をしてください。</t>
    <rPh sb="39" eb="41">
      <t>ケイリ</t>
    </rPh>
    <rPh sb="41" eb="42">
      <t>トウ</t>
    </rPh>
    <rPh sb="42" eb="44">
      <t>ツウチ</t>
    </rPh>
    <phoneticPr fontId="21"/>
  </si>
  <si>
    <t>８　「病児保育事業の実施について」(平成２７年７月１７日雇児発０７１７第１２号）に定める病児保育事業又はこれと同様の事業と認められるもの</t>
  </si>
  <si>
    <t>７　休日保育加算の対象施設</t>
  </si>
  <si>
    <t>６　「家庭支援推進保育事業の実施について」（平成２５年５月１６日雇児発０５１６第５号）に定める家庭支援推進保育事業又はこれと同様の事業と認め
　られるもの</t>
  </si>
  <si>
    <t>５　集団保育が可能で日々通所でき、かつ、「特別児童扶養手当等の支給に関する法律」（昭和39年法律第134号）に基づく特別児童扶養手当の支給対
　象障害児（所得により手当の支給を停止されている場合を含む。）の受入れ</t>
  </si>
  <si>
    <t>４　「地域子育て支援拠点事業の実施について」(平成２６年５月２９日雇児発０５２９第１８号)に定める地域子育て支援拠点事業又はこれと同様の事業
　と認められるもの</t>
  </si>
  <si>
    <t>３　乳児を３人以上受け入れている等低年齢児童の積極的な受入れ</t>
  </si>
  <si>
    <t>２　「一時預かり事業の実施について」（平成２７年７月１７日２７文科初第２３８号、雇児発０７１７第１１号）に定める一時預かり事業
　　ただし、当分の間は平成２１年６月３日雇児発第０６０３００２号本職通知「『保育対策等促進事業の実施について』の一部改正について」以前に定め
　る一時保育促進事業の要件を満たしていると認められ、実施しているものも含む</t>
    <phoneticPr fontId="21"/>
  </si>
  <si>
    <t>１　「延長保育事業の実施について」（平成２７年７月１７日雇児発０７１７第１０号）に定める延長保育事業及びこれと同様の事業と認められるもの</t>
  </si>
  <si>
    <t>　　イ 経理等通知１（４）に記載されている弾力運用を行っている場合には、下表の各事業（１～８）のうち、該当する事業名に○を記入してください。　</t>
    <rPh sb="4" eb="6">
      <t>ケイリ</t>
    </rPh>
    <rPh sb="6" eb="7">
      <t>トウ</t>
    </rPh>
    <rPh sb="7" eb="9">
      <t>ツウチ</t>
    </rPh>
    <rPh sb="14" eb="16">
      <t>キサイ</t>
    </rPh>
    <phoneticPr fontId="21"/>
  </si>
  <si>
    <t>　(2) 改善基礎分相当額等の支出</t>
    <phoneticPr fontId="21"/>
  </si>
  <si>
    <t>　(1) 経理等通知「１　委託費の使途範囲」から「４　委託費の管理・運用」までに定める以外の支出が行われている場合、収支計算分析表を提出していますか。</t>
    <rPh sb="5" eb="7">
      <t>ケイリ</t>
    </rPh>
    <rPh sb="7" eb="8">
      <t>トウ</t>
    </rPh>
    <rPh sb="8" eb="10">
      <t>ツウチ</t>
    </rPh>
    <rPh sb="13" eb="15">
      <t>イタク</t>
    </rPh>
    <rPh sb="15" eb="16">
      <t>ヒ</t>
    </rPh>
    <rPh sb="17" eb="19">
      <t>シト</t>
    </rPh>
    <rPh sb="19" eb="21">
      <t>ハンイ</t>
    </rPh>
    <rPh sb="27" eb="29">
      <t>イタク</t>
    </rPh>
    <rPh sb="29" eb="30">
      <t>ヒ</t>
    </rPh>
    <rPh sb="31" eb="33">
      <t>カンリ</t>
    </rPh>
    <rPh sb="34" eb="36">
      <t>ウンヨウ</t>
    </rPh>
    <rPh sb="40" eb="41">
      <t>サダ</t>
    </rPh>
    <rPh sb="43" eb="45">
      <t>イガイ</t>
    </rPh>
    <rPh sb="46" eb="48">
      <t>シシュツ</t>
    </rPh>
    <rPh sb="49" eb="50">
      <t>オコナ</t>
    </rPh>
    <rPh sb="55" eb="57">
      <t>バアイ</t>
    </rPh>
    <rPh sb="58" eb="65">
      <t>シュウシケイサンブンセキヒョウ</t>
    </rPh>
    <rPh sb="66" eb="68">
      <t>テイシュツ</t>
    </rPh>
    <phoneticPr fontId="21"/>
  </si>
  <si>
    <t>※平成27年9月3日府子本第256号、雇児保発0903第2号「『子ども・子育て支援法附則第6条の規定による私立保育所に対する委託費の経理等について』の運用等について」参照</t>
    <rPh sb="1" eb="3">
      <t>ヘイセイ</t>
    </rPh>
    <rPh sb="5" eb="6">
      <t>ネン</t>
    </rPh>
    <rPh sb="7" eb="8">
      <t>ツキ</t>
    </rPh>
    <rPh sb="9" eb="10">
      <t>ニチ</t>
    </rPh>
    <rPh sb="10" eb="11">
      <t>フ</t>
    </rPh>
    <rPh sb="11" eb="12">
      <t>コ</t>
    </rPh>
    <rPh sb="12" eb="13">
      <t>ホン</t>
    </rPh>
    <rPh sb="13" eb="14">
      <t>ダイ</t>
    </rPh>
    <rPh sb="17" eb="18">
      <t>ゴウ</t>
    </rPh>
    <rPh sb="19" eb="20">
      <t>ヤト</t>
    </rPh>
    <rPh sb="20" eb="21">
      <t>ジ</t>
    </rPh>
    <rPh sb="21" eb="22">
      <t>ホ</t>
    </rPh>
    <rPh sb="22" eb="23">
      <t>ハツ</t>
    </rPh>
    <rPh sb="27" eb="28">
      <t>ダイ</t>
    </rPh>
    <rPh sb="29" eb="30">
      <t>ゴウ</t>
    </rPh>
    <rPh sb="32" eb="33">
      <t>コ</t>
    </rPh>
    <rPh sb="36" eb="38">
      <t>コソダ</t>
    </rPh>
    <rPh sb="39" eb="41">
      <t>シエン</t>
    </rPh>
    <rPh sb="41" eb="42">
      <t>ホウ</t>
    </rPh>
    <rPh sb="42" eb="44">
      <t>フソク</t>
    </rPh>
    <rPh sb="44" eb="45">
      <t>ダイ</t>
    </rPh>
    <rPh sb="46" eb="47">
      <t>ジョウ</t>
    </rPh>
    <rPh sb="48" eb="50">
      <t>キテイ</t>
    </rPh>
    <rPh sb="53" eb="55">
      <t>シリツ</t>
    </rPh>
    <rPh sb="55" eb="57">
      <t>ホイク</t>
    </rPh>
    <rPh sb="57" eb="58">
      <t>ショ</t>
    </rPh>
    <rPh sb="59" eb="60">
      <t>タイ</t>
    </rPh>
    <rPh sb="62" eb="64">
      <t>イタク</t>
    </rPh>
    <rPh sb="64" eb="65">
      <t>ヒ</t>
    </rPh>
    <rPh sb="66" eb="68">
      <t>ケイリ</t>
    </rPh>
    <rPh sb="68" eb="69">
      <t>トウ</t>
    </rPh>
    <rPh sb="75" eb="77">
      <t>ウンヨウ</t>
    </rPh>
    <rPh sb="77" eb="78">
      <t>トウ</t>
    </rPh>
    <rPh sb="83" eb="85">
      <t>サンショウ</t>
    </rPh>
    <phoneticPr fontId="21"/>
  </si>
  <si>
    <t>※平成27年9月3日府子本第255号、雇児保発0903第1号「『子ども・子育て支援法附則第6条の規定による私立保育所に対する委託費の経理等について』の取扱いについて」
　　（以下「経理等取扱通知」）参照</t>
    <phoneticPr fontId="21"/>
  </si>
  <si>
    <t>※平成27年9月3日府子本第254号、雇児発0903第6号「子ども・子育て支援法附則第6条の規定による私立保育所に対する委託費の経理等について」（以下「経理等通知」）参照</t>
    <phoneticPr fontId="21"/>
  </si>
  <si>
    <t>８　委託費等の経理</t>
    <phoneticPr fontId="21"/>
  </si>
  <si>
    <t>　　イ 証憑書類（領収書、請求書等）で内容の不明確なものはありますか。　　　</t>
    <phoneticPr fontId="21"/>
  </si>
  <si>
    <t xml:space="preserve">　　ア 証憑書類（領収書、請求書等）はすべて保管していますか。　 </t>
    <phoneticPr fontId="21"/>
  </si>
  <si>
    <t>　(4) 証憑書類（領収書、請求書等）</t>
    <phoneticPr fontId="21"/>
  </si>
  <si>
    <t>へ報告している。</t>
  </si>
  <si>
    <t>職名</t>
  </si>
  <si>
    <t>日までに</t>
  </si>
  <si>
    <t>毎月</t>
  </si>
  <si>
    <t>　(3) 当該施設にかかる拠点別の月次報告書等の報告は経理規程に基づき適正に行っていますか。</t>
    <rPh sb="5" eb="7">
      <t>トウガイ</t>
    </rPh>
    <rPh sb="7" eb="9">
      <t>シセツ</t>
    </rPh>
    <rPh sb="13" eb="15">
      <t>キョテン</t>
    </rPh>
    <rPh sb="15" eb="16">
      <t>ベツ</t>
    </rPh>
    <phoneticPr fontId="21"/>
  </si>
  <si>
    <t>　(2) 当該施設にかかる拠点別の月次報告書等の予算執行管理を行っていますか。</t>
    <rPh sb="5" eb="7">
      <t>トウガイ</t>
    </rPh>
    <rPh sb="7" eb="9">
      <t>シセツ</t>
    </rPh>
    <rPh sb="13" eb="15">
      <t>キョテン</t>
    </rPh>
    <rPh sb="15" eb="16">
      <t>ベツ</t>
    </rPh>
    <rPh sb="17" eb="19">
      <t>ゲツジ</t>
    </rPh>
    <rPh sb="19" eb="22">
      <t>ホウコクショ</t>
    </rPh>
    <rPh sb="22" eb="23">
      <t>トウ</t>
    </rPh>
    <rPh sb="24" eb="26">
      <t>ヨサン</t>
    </rPh>
    <rPh sb="26" eb="28">
      <t>シッコウ</t>
    </rPh>
    <rPh sb="28" eb="30">
      <t>カンリ</t>
    </rPh>
    <rPh sb="31" eb="32">
      <t>オコナ</t>
    </rPh>
    <phoneticPr fontId="21"/>
  </si>
  <si>
    <t xml:space="preserve">　(1) 運営主体は月次報告書等の予算執行管理を行っていますか。  </t>
    <rPh sb="5" eb="7">
      <t>ウンエイ</t>
    </rPh>
    <rPh sb="7" eb="9">
      <t>シュタイ</t>
    </rPh>
    <phoneticPr fontId="21"/>
  </si>
  <si>
    <t>７　経理事務処理</t>
    <phoneticPr fontId="21"/>
  </si>
  <si>
    <t>－</t>
    <phoneticPr fontId="21"/>
  </si>
  <si>
    <t>－</t>
  </si>
  <si>
    <t>利息</t>
  </si>
  <si>
    <t>元金</t>
  </si>
  <si>
    <t>借入れ契約の方法</t>
  </si>
  <si>
    <t>借入金の担保の内容</t>
  </si>
  <si>
    <t>前年度償還額</t>
  </si>
  <si>
    <t>期末
残高</t>
  </si>
  <si>
    <t>年利
（％）</t>
  </si>
  <si>
    <t>借入
期間</t>
  </si>
  <si>
    <t>借入時
理事会承認の有無</t>
  </si>
  <si>
    <t>借入契約年月日</t>
  </si>
  <si>
    <t>借入金額</t>
  </si>
  <si>
    <t>借入先</t>
  </si>
  <si>
    <t>借入目的</t>
  </si>
  <si>
    <t>※同一法人内からの借入金は含まない。</t>
    <phoneticPr fontId="21"/>
  </si>
  <si>
    <t>※期中借入れ・期中償還の短期的な借入れ、金融機関以外の法人・個人からの借入金も含む。</t>
    <phoneticPr fontId="21"/>
  </si>
  <si>
    <t>前年度決算における経常資金借入金について記入してください。(単位 千円（千円未満切り捨て） ）</t>
    <phoneticPr fontId="21"/>
  </si>
  <si>
    <t>　　イ 経常経費借入金（運営資金の借入れ）</t>
    <phoneticPr fontId="21"/>
  </si>
  <si>
    <t>拠点
区分間繰入</t>
  </si>
  <si>
    <t>寄附金</t>
  </si>
  <si>
    <t>補助金</t>
  </si>
  <si>
    <t>委託費</t>
  </si>
  <si>
    <t>償還財源の内訳</t>
  </si>
  <si>
    <t>※同一法人内からの借入金は含まない。</t>
    <rPh sb="1" eb="3">
      <t>ドウイツ</t>
    </rPh>
    <rPh sb="3" eb="5">
      <t>ホウジン</t>
    </rPh>
    <rPh sb="5" eb="6">
      <t>ナイ</t>
    </rPh>
    <rPh sb="9" eb="11">
      <t>カリイレ</t>
    </rPh>
    <rPh sb="11" eb="12">
      <t>キン</t>
    </rPh>
    <rPh sb="13" eb="14">
      <t>フク</t>
    </rPh>
    <phoneticPr fontId="21"/>
  </si>
  <si>
    <t>前年度決算における施設整備等の状況及び借入金・償還財源について記入してください。(単位 千円（千円未満切り捨て） ）</t>
    <phoneticPr fontId="21"/>
  </si>
  <si>
    <t>　　ア 施設整備等借入金（施設整備等にかかる借入れ）</t>
    <phoneticPr fontId="21"/>
  </si>
  <si>
    <r>
      <rPr>
        <sz val="11"/>
        <rFont val="ＭＳ Ｐゴシック"/>
        <family val="3"/>
        <charset val="128"/>
      </rPr>
      <t>　(1)</t>
    </r>
    <r>
      <rPr>
        <sz val="11"/>
        <rFont val="ＭＳ Ｐゴシック"/>
        <family val="3"/>
        <charset val="128"/>
      </rPr>
      <t xml:space="preserve"> </t>
    </r>
    <r>
      <rPr>
        <sz val="11"/>
        <rFont val="ＭＳ Ｐゴシック"/>
        <family val="3"/>
        <charset val="128"/>
      </rPr>
      <t>債権債務の状況</t>
    </r>
    <phoneticPr fontId="21"/>
  </si>
  <si>
    <t>６　負債</t>
    <phoneticPr fontId="21"/>
  </si>
  <si>
    <t>　　ウ 国庫補助金等を受けて取得した資産がある場合には、減価償却と連動して国庫補助金等特別積立金の取崩を行っていますか。</t>
    <phoneticPr fontId="21"/>
  </si>
  <si>
    <t>いない場合：理由</t>
    <rPh sb="6" eb="8">
      <t>リユウ</t>
    </rPh>
    <phoneticPr fontId="21"/>
  </si>
  <si>
    <t>　　イ 減価償却は、有形固定資産については定額法又は定率法で、無形固定資産については定額法で、各々行っていますか。　　</t>
    <phoneticPr fontId="21"/>
  </si>
  <si>
    <t>いない場合：理由</t>
    <rPh sb="3" eb="5">
      <t>バアイ</t>
    </rPh>
    <rPh sb="6" eb="8">
      <t>リユウ</t>
    </rPh>
    <phoneticPr fontId="21"/>
  </si>
  <si>
    <t>　　ア 耐用年数が１年以上で１個若しくは１組の金額が１０万円以上の資産（土地を除く。）については、減価償却をしていますか。    　</t>
    <phoneticPr fontId="21"/>
  </si>
  <si>
    <r>
      <rPr>
        <sz val="11"/>
        <rFont val="ＭＳ Ｐゴシック"/>
        <family val="3"/>
        <charset val="128"/>
      </rPr>
      <t>　(</t>
    </r>
    <r>
      <rPr>
        <sz val="11"/>
        <rFont val="ＭＳ Ｐゴシック"/>
        <family val="3"/>
        <charset val="128"/>
      </rPr>
      <t>8</t>
    </r>
    <r>
      <rPr>
        <sz val="11"/>
        <rFont val="ＭＳ Ｐゴシック"/>
        <family val="3"/>
        <charset val="128"/>
      </rPr>
      <t>) 減価償却を適正に行っていますか。</t>
    </r>
    <phoneticPr fontId="21"/>
  </si>
  <si>
    <r>
      <rPr>
        <sz val="11"/>
        <rFont val="ＭＳ Ｐゴシック"/>
        <family val="3"/>
        <charset val="128"/>
      </rPr>
      <t>　(</t>
    </r>
    <r>
      <rPr>
        <sz val="11"/>
        <rFont val="ＭＳ Ｐゴシック"/>
        <family val="3"/>
        <charset val="128"/>
      </rPr>
      <t>7</t>
    </r>
    <r>
      <rPr>
        <sz val="11"/>
        <rFont val="ＭＳ Ｐゴシック"/>
        <family val="3"/>
        <charset val="128"/>
      </rPr>
      <t>) 固定資産管理台帳等と貸借対照表の各固定資産の数値は一致していますか。</t>
    </r>
    <phoneticPr fontId="21"/>
  </si>
  <si>
    <t>　(6) 経理規程等に基づき固定資産物品の購入及び廃棄に伴う事務処理を、適正に行っていますか。</t>
    <rPh sb="5" eb="7">
      <t>ケイリ</t>
    </rPh>
    <rPh sb="7" eb="9">
      <t>キテイ</t>
    </rPh>
    <rPh sb="9" eb="10">
      <t>トウ</t>
    </rPh>
    <rPh sb="11" eb="12">
      <t>モト</t>
    </rPh>
    <phoneticPr fontId="21"/>
  </si>
  <si>
    <r>
      <t>（</t>
    </r>
    <r>
      <rPr>
        <sz val="11"/>
        <rFont val="ＭＳ Ｐゴシック"/>
        <family val="3"/>
        <charset val="128"/>
      </rPr>
      <t>令和○○年○○月○○日を記入してください。）</t>
    </r>
    <rPh sb="1" eb="3">
      <t>レイワ</t>
    </rPh>
    <phoneticPr fontId="21"/>
  </si>
  <si>
    <t>→</t>
  </si>
  <si>
    <t>実施年月日</t>
  </si>
  <si>
    <t>　(5) 経理規程等に基づき固定資産管理台帳等と現物との照合を、適切に実施していますか。</t>
    <rPh sb="9" eb="10">
      <t>トウ</t>
    </rPh>
    <phoneticPr fontId="21"/>
  </si>
  <si>
    <t>　(4) 経理規程等に基づき固定資産管理台帳を作成していますか。</t>
    <rPh sb="9" eb="10">
      <t>トウ</t>
    </rPh>
    <phoneticPr fontId="21"/>
  </si>
  <si>
    <t>預入限度日数（経理規程上）</t>
  </si>
  <si>
    <t>　(3) 現金収入は、経理規程等に基づき、所定の期間内に金融機関に預け入れを行っていますか。</t>
    <rPh sb="15" eb="16">
      <t>トウ</t>
    </rPh>
    <phoneticPr fontId="21"/>
  </si>
  <si>
    <t>支払限度額（経理規程上）</t>
  </si>
  <si>
    <t>　(2) 常用雑費等の小口現金からの支払いは、経理規程等に定める限度内で行っていますか。</t>
    <rPh sb="27" eb="28">
      <t>トウ</t>
    </rPh>
    <phoneticPr fontId="21"/>
  </si>
  <si>
    <t>ある場合：理由</t>
  </si>
  <si>
    <t>保管限度額（経理規程上）</t>
  </si>
  <si>
    <t>「ある・ない・非該当」を記入してください。</t>
  </si>
  <si>
    <t>　(1) 小口現金の保有額が経理規程等に定める保管限度額を超えている日がありますか。</t>
    <rPh sb="18" eb="19">
      <t>トウ</t>
    </rPh>
    <phoneticPr fontId="21"/>
  </si>
  <si>
    <t>５　資産管理</t>
    <phoneticPr fontId="21"/>
  </si>
  <si>
    <t>いる場合：基準の内容</t>
    <rPh sb="2" eb="4">
      <t>バアイ</t>
    </rPh>
    <rPh sb="5" eb="7">
      <t>キジュン</t>
    </rPh>
    <rPh sb="8" eb="10">
      <t>ナイヨウ</t>
    </rPh>
    <phoneticPr fontId="21"/>
  </si>
  <si>
    <t>「いる・いない･非該当」を記入してください。</t>
  </si>
  <si>
    <t>　(2) 広告宣伝費等の共通経費を本部が一括で支払っている場合、各施設への配分は合理的な基準のもとに処理していますか。</t>
    <rPh sb="5" eb="7">
      <t>コウコク</t>
    </rPh>
    <rPh sb="7" eb="10">
      <t>センデンヒ</t>
    </rPh>
    <rPh sb="10" eb="11">
      <t>トウ</t>
    </rPh>
    <rPh sb="12" eb="14">
      <t>キョウツウ</t>
    </rPh>
    <rPh sb="14" eb="16">
      <t>ケイヒ</t>
    </rPh>
    <rPh sb="17" eb="19">
      <t>ホンブ</t>
    </rPh>
    <rPh sb="20" eb="22">
      <t>イッカツ</t>
    </rPh>
    <rPh sb="23" eb="25">
      <t>シハラ</t>
    </rPh>
    <rPh sb="29" eb="31">
      <t>バアイ</t>
    </rPh>
    <rPh sb="32" eb="35">
      <t>カクシセツ</t>
    </rPh>
    <rPh sb="37" eb="39">
      <t>ハイブン</t>
    </rPh>
    <rPh sb="40" eb="43">
      <t>ゴウリテキ</t>
    </rPh>
    <rPh sb="44" eb="46">
      <t>キジュン</t>
    </rPh>
    <rPh sb="50" eb="52">
      <t>ショリ</t>
    </rPh>
    <phoneticPr fontId="21"/>
  </si>
  <si>
    <t>　(1) 施設内で複数事業等を運営している場合、光熱水費等の共通経費について経費の配分は合理的な基準のもとに処理していますか。</t>
    <rPh sb="7" eb="8">
      <t>ナイ</t>
    </rPh>
    <rPh sb="9" eb="11">
      <t>フクスウ</t>
    </rPh>
    <rPh sb="11" eb="13">
      <t>ジギョウ</t>
    </rPh>
    <rPh sb="13" eb="14">
      <t>トウ</t>
    </rPh>
    <rPh sb="15" eb="17">
      <t>ウンエイ</t>
    </rPh>
    <phoneticPr fontId="21"/>
  </si>
  <si>
    <t>４　費　用</t>
    <phoneticPr fontId="21"/>
  </si>
  <si>
    <t>印紙税に関する説明</t>
  </si>
  <si>
    <t>領収印</t>
  </si>
  <si>
    <t>所得税、法人税等の控除に関する説明</t>
  </si>
  <si>
    <t>日付</t>
  </si>
  <si>
    <t>　　オ 寄附領収書には、必要事項が記載されていますか。（該当項目に○を記入してください。）　</t>
    <phoneticPr fontId="21"/>
  </si>
  <si>
    <t>寄附者署名</t>
  </si>
  <si>
    <t>寄附金額</t>
  </si>
  <si>
    <t>寄附目的、使途</t>
  </si>
  <si>
    <t>　　エ 寄附申込書には、必要事項が記載されていますか。（該当項目に○を記入してください。）</t>
    <phoneticPr fontId="21"/>
  </si>
  <si>
    <t>寄附金台帳</t>
  </si>
  <si>
    <t>寄附申込書</t>
  </si>
  <si>
    <t>　　ウ 理事長又は委任を受けた者の承認は行っていますか。（該当するものに○を記入してください。）  　</t>
    <phoneticPr fontId="21"/>
  </si>
  <si>
    <t>領収書の控え</t>
  </si>
  <si>
    <t>　　　　　　　　　　イ　　→</t>
  </si>
  <si>
    <t>　　　　　　</t>
  </si>
  <si>
    <t>　　イ 寄附金（物品）の受け入れについて次の書類を整備していますか。（整備しているものに○を記入してください。） 　</t>
    <phoneticPr fontId="21"/>
  </si>
  <si>
    <t>寄附金収益明細書の年度合計額</t>
  </si>
  <si>
    <t>　　　　　＝</t>
    <phoneticPr fontId="21"/>
  </si>
  <si>
    <t>決算書の寄附金収益額</t>
  </si>
  <si>
    <t>　　ア 寄附金収益明細書に当該拠点区分の年度合計額は記載されていますか。</t>
    <phoneticPr fontId="21"/>
  </si>
  <si>
    <t>　(3) 寄附金収入</t>
    <phoneticPr fontId="21"/>
  </si>
  <si>
    <t xml:space="preserve">(ｲ) 職員等給食が現金徴収の場合、徴収簿を作成していますか。    </t>
    <rPh sb="4" eb="7">
      <t>ショクイントウ</t>
    </rPh>
    <rPh sb="7" eb="9">
      <t>キュウショク</t>
    </rPh>
    <phoneticPr fontId="21"/>
  </si>
  <si>
    <t>　</t>
    <phoneticPr fontId="21"/>
  </si>
  <si>
    <t>１食徴収額</t>
    <phoneticPr fontId="21"/>
  </si>
  <si>
    <t>月徴収額</t>
  </si>
  <si>
    <t xml:space="preserve">　　 </t>
    <phoneticPr fontId="21"/>
  </si>
  <si>
    <t>(ｱ) 職員等給食を実施している場合、以下の金額を記入してください。</t>
    <rPh sb="19" eb="21">
      <t>イカ</t>
    </rPh>
    <rPh sb="22" eb="24">
      <t>キンガク</t>
    </rPh>
    <rPh sb="25" eb="27">
      <t>キニュウ</t>
    </rPh>
    <phoneticPr fontId="21"/>
  </si>
  <si>
    <t>　　イ 職員等給食費収入</t>
    <phoneticPr fontId="21"/>
  </si>
  <si>
    <t>(ｲ) 利用者から同意を得ていますか。</t>
    <rPh sb="4" eb="7">
      <t>リヨウシャ</t>
    </rPh>
    <rPh sb="9" eb="11">
      <t>ドウイ</t>
    </rPh>
    <rPh sb="12" eb="13">
      <t>エ</t>
    </rPh>
    <phoneticPr fontId="21"/>
  </si>
  <si>
    <t>(ｱ) 利用者に書面で明らかにして説明していますか。</t>
    <rPh sb="4" eb="7">
      <t>リヨウシャ</t>
    </rPh>
    <rPh sb="8" eb="10">
      <t>ショメン</t>
    </rPh>
    <rPh sb="11" eb="12">
      <t>アキ</t>
    </rPh>
    <rPh sb="17" eb="19">
      <t>セツメイ</t>
    </rPh>
    <phoneticPr fontId="21"/>
  </si>
  <si>
    <t>希望者の場合〇を記入</t>
    <rPh sb="0" eb="3">
      <t>キボウシャ</t>
    </rPh>
    <rPh sb="4" eb="6">
      <t>バアイ</t>
    </rPh>
    <rPh sb="8" eb="10">
      <t>キニュウ</t>
    </rPh>
    <phoneticPr fontId="21"/>
  </si>
  <si>
    <t>徴収簿等</t>
    <rPh sb="0" eb="2">
      <t>チョウシュウ</t>
    </rPh>
    <rPh sb="2" eb="3">
      <t>ボ</t>
    </rPh>
    <rPh sb="3" eb="4">
      <t>トウ</t>
    </rPh>
    <phoneticPr fontId="21"/>
  </si>
  <si>
    <t>領収書発行無しの場合、その理由</t>
    <rPh sb="0" eb="3">
      <t>リョウシュウショ</t>
    </rPh>
    <rPh sb="3" eb="5">
      <t>ハッコウ</t>
    </rPh>
    <rPh sb="5" eb="6">
      <t>ナシ</t>
    </rPh>
    <rPh sb="8" eb="10">
      <t>バアイ</t>
    </rPh>
    <rPh sb="13" eb="15">
      <t>リユウ</t>
    </rPh>
    <phoneticPr fontId="21"/>
  </si>
  <si>
    <t>領収書発行
の有無</t>
    <rPh sb="0" eb="3">
      <t>リョウシュウショ</t>
    </rPh>
    <rPh sb="3" eb="5">
      <t>ハッコウ</t>
    </rPh>
    <rPh sb="7" eb="9">
      <t>ウム</t>
    </rPh>
    <phoneticPr fontId="21"/>
  </si>
  <si>
    <t>令和５年度決算額</t>
    <rPh sb="0" eb="2">
      <t>レイワ</t>
    </rPh>
    <rPh sb="3" eb="5">
      <t>ネンド</t>
    </rPh>
    <rPh sb="5" eb="7">
      <t>ケッサン</t>
    </rPh>
    <rPh sb="7" eb="8">
      <t>ガク</t>
    </rPh>
    <phoneticPr fontId="21"/>
  </si>
  <si>
    <t>例）写真代、保護者会費、給食費（試食）、遠足等</t>
    <rPh sb="0" eb="1">
      <t>レイ</t>
    </rPh>
    <rPh sb="2" eb="4">
      <t>シャシン</t>
    </rPh>
    <rPh sb="4" eb="5">
      <t>ダイ</t>
    </rPh>
    <rPh sb="6" eb="8">
      <t>ホゴ</t>
    </rPh>
    <rPh sb="8" eb="9">
      <t>シャ</t>
    </rPh>
    <rPh sb="9" eb="10">
      <t>カイ</t>
    </rPh>
    <rPh sb="10" eb="11">
      <t>ヒ</t>
    </rPh>
    <rPh sb="12" eb="15">
      <t>キュウショクヒ</t>
    </rPh>
    <rPh sb="16" eb="18">
      <t>シショク</t>
    </rPh>
    <rPh sb="20" eb="22">
      <t>エンソク</t>
    </rPh>
    <rPh sb="22" eb="23">
      <t>トウ</t>
    </rPh>
    <phoneticPr fontId="21"/>
  </si>
  <si>
    <t>　(2) 利用者等利用料収入</t>
    <phoneticPr fontId="21"/>
  </si>
  <si>
    <t>(ｳ) 利用者から文書での同意を得ていますか。</t>
    <phoneticPr fontId="21"/>
  </si>
  <si>
    <t>(ｲ) 利用者に対して書面等で明らかにして説明していますか。</t>
    <phoneticPr fontId="21"/>
  </si>
  <si>
    <t>(ｱ) 区の同意を得ていますか。</t>
    <phoneticPr fontId="21"/>
  </si>
  <si>
    <t>領収書発行の有無</t>
    <rPh sb="0" eb="3">
      <t>リョウシュウショ</t>
    </rPh>
    <rPh sb="3" eb="5">
      <t>ハッコウ</t>
    </rPh>
    <rPh sb="6" eb="8">
      <t>ウム</t>
    </rPh>
    <phoneticPr fontId="21"/>
  </si>
  <si>
    <t>単価</t>
    <rPh sb="0" eb="2">
      <t>タンカ</t>
    </rPh>
    <phoneticPr fontId="21"/>
  </si>
  <si>
    <t>内容</t>
    <rPh sb="0" eb="2">
      <t>ナイヨウ</t>
    </rPh>
    <phoneticPr fontId="21"/>
  </si>
  <si>
    <t>イ 上乗せ徴収を行っている場合は、下表に徴収金額等を記入してください。</t>
    <rPh sb="2" eb="4">
      <t>ウワノ</t>
    </rPh>
    <rPh sb="5" eb="7">
      <t>チョウシュウ</t>
    </rPh>
    <rPh sb="8" eb="9">
      <t>オコナ</t>
    </rPh>
    <rPh sb="13" eb="15">
      <t>バアイ</t>
    </rPh>
    <rPh sb="17" eb="19">
      <t>カヒョウ</t>
    </rPh>
    <rPh sb="20" eb="22">
      <t>チョウシュウ</t>
    </rPh>
    <rPh sb="22" eb="24">
      <t>キンガク</t>
    </rPh>
    <rPh sb="24" eb="25">
      <t>トウ</t>
    </rPh>
    <rPh sb="26" eb="28">
      <t>キニュウ</t>
    </rPh>
    <phoneticPr fontId="21"/>
  </si>
  <si>
    <t>私的契約児</t>
  </si>
  <si>
    <t>一時預かり</t>
  </si>
  <si>
    <t>延長保育</t>
  </si>
  <si>
    <t>ア 延長保育等を行っている場合は、下表に徴収金額等を記入してください。（記入は利用者からの直接徴収額とし、自治体からの補助金は除いてください。）</t>
    <rPh sb="24" eb="25">
      <t>トウ</t>
    </rPh>
    <phoneticPr fontId="21"/>
  </si>
  <si>
    <t xml:space="preserve">　(1) 保育利用料収入 </t>
    <phoneticPr fontId="21"/>
  </si>
  <si>
    <t>３　収　　入</t>
    <phoneticPr fontId="21"/>
  </si>
  <si>
    <t>監査日現在　（注７）</t>
    <rPh sb="0" eb="2">
      <t>カンサ</t>
    </rPh>
    <phoneticPr fontId="21"/>
  </si>
  <si>
    <t>（注７）　監査日現在の欄は､記入しないでください。</t>
    <rPh sb="5" eb="7">
      <t>カンサ</t>
    </rPh>
    <phoneticPr fontId="21"/>
  </si>
  <si>
    <t xml:space="preserve"> (1) 土地及び建物の状況（本園）（令和６年４月１日現在）</t>
    <rPh sb="15" eb="17">
      <t>ホンエン</t>
    </rPh>
    <rPh sb="27" eb="29">
      <t>ゲンザイ</t>
    </rPh>
    <phoneticPr fontId="21"/>
  </si>
  <si>
    <t>その他</t>
    <rPh sb="2" eb="3">
      <t>タ</t>
    </rPh>
    <phoneticPr fontId="21"/>
  </si>
  <si>
    <t>対象児童に○をしてください</t>
    <phoneticPr fontId="21"/>
  </si>
  <si>
    <t xml:space="preserve">           ・行事等で閉会式後の児童の引き取り</t>
    <rPh sb="12" eb="14">
      <t>ギョウジ</t>
    </rPh>
    <rPh sb="14" eb="15">
      <t>トウ</t>
    </rPh>
    <rPh sb="16" eb="19">
      <t>ヘイカイシキ</t>
    </rPh>
    <rPh sb="19" eb="20">
      <t>ゴ</t>
    </rPh>
    <rPh sb="21" eb="23">
      <t>ジドウ</t>
    </rPh>
    <rPh sb="24" eb="25">
      <t>ヒ</t>
    </rPh>
    <rPh sb="26" eb="27">
      <t>ト</t>
    </rPh>
    <phoneticPr fontId="21"/>
  </si>
  <si>
    <t>　　　ケ　(ｱ)登降園時間については、通常の登降園時間以外でも状況に応じて柔軟な対応をしていますか。</t>
    <phoneticPr fontId="21"/>
  </si>
  <si>
    <t>その他　⇒具体的に</t>
    <rPh sb="2" eb="3">
      <t>タ</t>
    </rPh>
    <rPh sb="5" eb="8">
      <t>グタイテキ</t>
    </rPh>
    <phoneticPr fontId="21"/>
  </si>
  <si>
    <t xml:space="preserve">     ア　調理業務委託を行っている場合は、委託会社名を入力してください。</t>
    <rPh sb="7" eb="9">
      <t>チョウリ</t>
    </rPh>
    <rPh sb="9" eb="11">
      <t>ギョウム</t>
    </rPh>
    <rPh sb="11" eb="13">
      <t>イタク</t>
    </rPh>
    <rPh sb="14" eb="15">
      <t>オコナ</t>
    </rPh>
    <rPh sb="19" eb="21">
      <t>バアイ</t>
    </rPh>
    <rPh sb="23" eb="28">
      <t>イタクカイシャメイ</t>
    </rPh>
    <rPh sb="29" eb="31">
      <t>ニュウリョク</t>
    </rPh>
    <phoneticPr fontId="21"/>
  </si>
  <si>
    <t>　　(10)　調理業務委託の状況（本園）</t>
    <rPh sb="7" eb="9">
      <t>チョウリ</t>
    </rPh>
    <rPh sb="9" eb="11">
      <t>ギョウム</t>
    </rPh>
    <rPh sb="11" eb="13">
      <t>イタク</t>
    </rPh>
    <rPh sb="14" eb="16">
      <t>ジョウキョウ</t>
    </rPh>
    <rPh sb="17" eb="19">
      <t>ホンエン</t>
    </rPh>
    <phoneticPr fontId="21"/>
  </si>
  <si>
    <t>　　ア 保護者負担金を徴収している場合は、下表に記入してください。(品目については、P31コ(ア)保護者の負担金のうち、園で集金しているものについて記入)</t>
    <rPh sb="34" eb="36">
      <t>ヒンモク</t>
    </rPh>
    <rPh sb="49" eb="52">
      <t>ホゴシャ</t>
    </rPh>
    <rPh sb="53" eb="56">
      <t>フタンキン</t>
    </rPh>
    <rPh sb="60" eb="61">
      <t>エン</t>
    </rPh>
    <rPh sb="62" eb="64">
      <t>シュウキン</t>
    </rPh>
    <rPh sb="74" eb="76">
      <t>キニュウ</t>
    </rPh>
    <phoneticPr fontId="21"/>
  </si>
  <si>
    <t>対象児童年齢</t>
    <rPh sb="0" eb="4">
      <t>タイショウジドウ</t>
    </rPh>
    <rPh sb="4" eb="6">
      <t>ネンレイ</t>
    </rPh>
    <phoneticPr fontId="21"/>
  </si>
  <si>
    <t>　　ア 令和５年度に改善基礎分相当額等の支出を行っている場合には、別表１「改善基礎分相当額等の支出状況」に記入してください。</t>
    <phoneticPr fontId="21"/>
  </si>
  <si>
    <t>　　ア 積立資産は使途目的を明確にして積み立てていますか。</t>
    <phoneticPr fontId="21"/>
  </si>
  <si>
    <t xml:space="preserve">　　イ 積立資産の積立をした場合、予算措置をしていますか。  </t>
    <phoneticPr fontId="21"/>
  </si>
  <si>
    <t xml:space="preserve">　　ウ 積立資産の取崩をした場合         </t>
    <phoneticPr fontId="21"/>
  </si>
  <si>
    <t xml:space="preserve">　　エ 積立資産の目的外使用をしていますか。              </t>
    <phoneticPr fontId="21"/>
  </si>
  <si>
    <t>　　ア 拠点区分資金収支計算書をもとに、P67 別表2「当期末支払資金残高等の状況」を記入してください。</t>
    <phoneticPr fontId="21"/>
  </si>
  <si>
    <t>　　イ 当期資金収支差額合計及び各種積立資産積立の合計額が、当該施設に係る拠点区分の事業活動収入計（決算額）の５％（P60、別表2のL：繰越率）
　　　　を上回った場合は、令和５年度の収支計算分析表を提出していますか。</t>
    <rPh sb="86" eb="88">
      <t>レイワ</t>
    </rPh>
    <rPh sb="89" eb="91">
      <t>ネンド</t>
    </rPh>
    <phoneticPr fontId="21"/>
  </si>
  <si>
    <t>　　ウ 当期末支払資金残高は、委託費収入の３０％以下の保有となっていますか。（P60、別表2のM：当期末支払資金残高の割合）</t>
    <phoneticPr fontId="21"/>
  </si>
  <si>
    <t>「いる・いない・都の承認待ち」を記入してください。</t>
    <rPh sb="8" eb="9">
      <t>ト</t>
    </rPh>
    <rPh sb="10" eb="13">
      <t>ショウニンマ</t>
    </rPh>
    <phoneticPr fontId="21"/>
  </si>
  <si>
    <t>重要事項等を電磁的方法により提供した場合の
『提供方法に関する利用申込者の承諾書』</t>
    <rPh sb="0" eb="5">
      <t>ジュウヨウジコウトウ</t>
    </rPh>
    <rPh sb="6" eb="11">
      <t>デンジテキホウホウ</t>
    </rPh>
    <rPh sb="14" eb="16">
      <t>テイキョウ</t>
    </rPh>
    <rPh sb="18" eb="20">
      <t>バアイ</t>
    </rPh>
    <rPh sb="23" eb="27">
      <t>テイキョウホウホウ</t>
    </rPh>
    <rPh sb="28" eb="29">
      <t>カン</t>
    </rPh>
    <rPh sb="31" eb="36">
      <t>リヨウモウシコミシャ</t>
    </rPh>
    <rPh sb="37" eb="40">
      <t>ショウダクショ</t>
    </rPh>
    <phoneticPr fontId="21"/>
  </si>
  <si>
    <r>
      <t>(注２）　</t>
    </r>
    <r>
      <rPr>
        <sz val="9.5"/>
        <rFont val="ＭＳ Ｐゴシック"/>
        <family val="3"/>
        <charset val="128"/>
      </rPr>
      <t>「常勤」欄には、各保育所の就業規則等で定めた常勤のうち、①期間の定めのない労働契約（1年以上の労働契約を含む。）を締結している、②労働条件通知等の就業場所が</t>
    </r>
    <r>
      <rPr>
        <sz val="10"/>
        <rFont val="ＭＳ Ｐゴシック"/>
        <family val="3"/>
        <charset val="128"/>
      </rPr>
      <t>当該保育所である、③当該保育所等の就業規則において定められている常勤の従業者が勤務すべき時間数(1か月に勤務すべき時間数が120時間以上であるもの)において従事しているもの又は1日6時間以上かつ月20日以上勤務する者を記載してください。</t>
    </r>
    <rPh sb="190" eb="191">
      <t>モノ</t>
    </rPh>
    <rPh sb="192" eb="194">
      <t>キサイ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</si>
</sst>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quot;¥&quot;\-#,##0"/>
    <numFmt numFmtId="41" formatCode="_ * #,##0_ ;_ * \-#,##0_ ;_ * &quot;-&quot;_ ;_ @_ "/>
    <numFmt numFmtId="176" formatCode="######000000"/>
    <numFmt numFmtId="177" formatCode="m/d/yyyy"/>
    <numFmt numFmtId="178" formatCode="0.0%"/>
    <numFmt numFmtId="179" formatCode="ggge&quot;年&quot;m&quot;月&quot;d&quot;日&quot;;@"/>
    <numFmt numFmtId="180" formatCode="0.0_ "/>
    <numFmt numFmtId="181" formatCode="#,##0_);[Red]\(#,##0\)"/>
    <numFmt numFmtId="182" formatCode="0.00_ "/>
    <numFmt numFmtId="183" formatCode="#,###&quot;円&quot;"/>
    <numFmt numFmtId="184" formatCode="[$-411]ggge&quot;年&quot;m&quot;月&quot;d&quot;日&quot;;@"/>
    <numFmt numFmtId="185" formatCode="#"/>
    <numFmt numFmtId="186" formatCode="0_);[Red]\(0\)"/>
    <numFmt numFmtId="187" formatCode="#,###&quot;円&quot;_);[Red]\(#,###&quot;円&quot;\)"/>
    <numFmt numFmtId="188" formatCode="#,###&quot;円&quot;_ "/>
    <numFmt numFmtId="189" formatCode="#,###&quot;円&quot;;\-#,###&quot;円&quot;"/>
    <numFmt numFmtId="190" formatCode="0_ ;[Red]\-0"/>
    <numFmt numFmtId="191" formatCode="ge\.m\.d;@"/>
    <numFmt numFmtId="192" formatCode="0&quot;日&quot;"/>
    <numFmt numFmtId="193" formatCode="#,##0_ "/>
    <numFmt numFmtId="194" formatCode="#,##0&quot;円&quot;;\-#,##0&quot;円&quot;"/>
  </numFmts>
  <fonts count="61">
    <font>
      <sz val="11"/>
      <name val="ＭＳ Ｐゴシック"/>
      <family val="3"/>
      <charset val="128"/>
    </font>
    <font>
      <sz val="10"/>
      <name val="Arial"/>
      <family val="2"/>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sz val="12"/>
      <name val="ＭＳ Ｐゴシック"/>
      <family val="3"/>
      <charset val="128"/>
    </font>
    <font>
      <sz val="9"/>
      <name val="ＭＳ Ｐゴシック"/>
      <family val="3"/>
      <charset val="128"/>
    </font>
    <font>
      <sz val="11"/>
      <color indexed="8"/>
      <name val="ＭＳ Ｐゴシック"/>
      <family val="3"/>
      <charset val="128"/>
    </font>
    <font>
      <sz val="11"/>
      <name val="DejaVu Sans"/>
      <family val="2"/>
    </font>
    <font>
      <u/>
      <sz val="11"/>
      <color indexed="12"/>
      <name val="ＭＳ Ｐゴシック"/>
      <family val="3"/>
      <charset val="128"/>
    </font>
    <font>
      <sz val="10"/>
      <name val="ＭＳ Ｐゴシック"/>
      <family val="3"/>
      <charset val="128"/>
    </font>
    <font>
      <sz val="8"/>
      <name val="ＭＳ Ｐゴシック"/>
      <family val="3"/>
      <charset val="128"/>
    </font>
    <font>
      <strike/>
      <sz val="11"/>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11"/>
      <name val="ＭＳ 明朝"/>
      <family val="1"/>
      <charset val="128"/>
    </font>
    <font>
      <b/>
      <sz val="18"/>
      <color indexed="56"/>
      <name val="ＭＳ Ｐゴシック"/>
      <family val="3"/>
      <charset val="128"/>
    </font>
    <font>
      <sz val="17"/>
      <name val="ＭＳ Ｐゴシック"/>
      <family val="3"/>
      <charset val="128"/>
    </font>
    <font>
      <sz val="10.5"/>
      <name val="ＭＳ Ｐゴシック"/>
      <family val="3"/>
      <charset val="128"/>
    </font>
    <font>
      <sz val="11"/>
      <color indexed="8"/>
      <name val="游ゴシック"/>
      <family val="3"/>
      <charset val="128"/>
      <scheme val="minor"/>
    </font>
    <font>
      <sz val="11"/>
      <color indexed="9"/>
      <name val="游ゴシック"/>
      <family val="3"/>
      <charset val="128"/>
      <scheme val="minor"/>
    </font>
    <font>
      <sz val="18"/>
      <color theme="3"/>
      <name val="游ゴシック Light"/>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1"/>
      <color rgb="FFFF0000"/>
      <name val="ＭＳ Ｐゴシック"/>
      <family val="3"/>
      <charset val="128"/>
    </font>
    <font>
      <sz val="11"/>
      <color theme="1"/>
      <name val="游ゴシック"/>
      <family val="3"/>
      <charset val="128"/>
      <scheme val="minor"/>
    </font>
    <font>
      <sz val="7"/>
      <name val="ＭＳ Ｐゴシック"/>
      <family val="3"/>
      <charset val="128"/>
    </font>
    <font>
      <b/>
      <sz val="10"/>
      <name val="ＭＳ Ｐゴシック"/>
      <family val="3"/>
      <charset val="128"/>
    </font>
    <font>
      <sz val="9.5"/>
      <name val="ＭＳ Ｐゴシック"/>
      <family val="3"/>
      <charset val="128"/>
    </font>
    <font>
      <sz val="10"/>
      <color rgb="FFFF0000"/>
      <name val="ＭＳ Ｐゴシック"/>
      <family val="3"/>
      <charset val="128"/>
    </font>
    <font>
      <strike/>
      <sz val="11"/>
      <color rgb="FFFF0000"/>
      <name val="ＭＳ Ｐゴシック"/>
      <family val="3"/>
      <charset val="128"/>
    </font>
    <font>
      <sz val="11"/>
      <name val="ＭＳ ゴシック"/>
      <family val="3"/>
      <charset val="128"/>
    </font>
    <font>
      <sz val="18"/>
      <name val="ＭＳ Ｐゴシック"/>
      <family val="3"/>
      <charset val="128"/>
    </font>
    <font>
      <b/>
      <sz val="11"/>
      <name val="ＭＳ Ｐゴシック"/>
      <family val="3"/>
      <charset val="128"/>
    </font>
    <font>
      <u/>
      <sz val="11"/>
      <color indexed="25"/>
      <name val="ＭＳ Ｐゴシック"/>
      <family val="3"/>
      <charset val="128"/>
    </font>
    <font>
      <sz val="6"/>
      <name val="游ゴシック"/>
      <family val="3"/>
      <charset val="128"/>
    </font>
    <font>
      <b/>
      <sz val="18"/>
      <name val="ＭＳ Ｐゴシック"/>
      <family val="3"/>
      <charset val="128"/>
    </font>
    <font>
      <sz val="11"/>
      <color theme="1"/>
      <name val="ＭＳ Ｐゴシック"/>
      <family val="3"/>
      <charset val="128"/>
    </font>
    <font>
      <i/>
      <sz val="11"/>
      <name val="ＭＳ Ｐゴシック"/>
      <family val="3"/>
      <charset val="128"/>
    </font>
    <font>
      <b/>
      <sz val="12"/>
      <color rgb="FFFF0000"/>
      <name val="ＭＳ Ｐゴシック"/>
      <family val="3"/>
      <charset val="128"/>
    </font>
  </fonts>
  <fills count="4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31"/>
        <bgColor indexed="64"/>
      </patternFill>
    </fill>
    <fill>
      <patternFill patternType="solid">
        <fgColor indexed="8"/>
        <bgColor indexed="64"/>
      </patternFill>
    </fill>
    <fill>
      <patternFill patternType="solid">
        <fgColor indexed="23"/>
        <bgColor indexed="64"/>
      </patternFill>
    </fill>
    <fill>
      <patternFill patternType="solid">
        <fgColor indexed="16"/>
        <bgColor indexed="64"/>
      </patternFill>
    </fill>
    <fill>
      <patternFill patternType="solid">
        <fgColor indexed="4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0"/>
        <bgColor indexed="64"/>
      </patternFill>
    </fill>
    <fill>
      <patternFill patternType="solid">
        <fgColor rgb="FFCCFFFF"/>
        <bgColor indexed="64"/>
      </patternFill>
    </fill>
    <fill>
      <patternFill patternType="solid">
        <fgColor theme="0" tint="-0.249977111117893"/>
        <bgColor indexed="64"/>
      </patternFill>
    </fill>
    <fill>
      <patternFill patternType="solid">
        <fgColor indexed="9"/>
        <bgColor indexed="26"/>
      </patternFill>
    </fill>
    <fill>
      <patternFill patternType="solid">
        <fgColor indexed="22"/>
        <bgColor indexed="31"/>
      </patternFill>
    </fill>
    <fill>
      <patternFill patternType="solid">
        <fgColor indexed="27"/>
        <bgColor indexed="42"/>
      </patternFill>
    </fill>
    <fill>
      <patternFill patternType="solid">
        <fgColor theme="2" tint="-0.249977111117893"/>
        <bgColor indexed="64"/>
      </patternFill>
    </fill>
    <fill>
      <patternFill patternType="solid">
        <fgColor indexed="9"/>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dashed">
        <color indexed="8"/>
      </left>
      <right style="thin">
        <color indexed="8"/>
      </right>
      <top style="thin">
        <color indexed="8"/>
      </top>
      <bottom style="hair">
        <color indexed="64"/>
      </bottom>
      <diagonal/>
    </border>
    <border>
      <left/>
      <right/>
      <top style="thin">
        <color indexed="8"/>
      </top>
      <bottom style="thin">
        <color indexed="8"/>
      </bottom>
      <diagonal/>
    </border>
    <border>
      <left/>
      <right/>
      <top style="thin">
        <color indexed="8"/>
      </top>
      <bottom/>
      <diagonal/>
    </border>
    <border>
      <left/>
      <right style="thin">
        <color indexed="64"/>
      </right>
      <top style="thin">
        <color indexed="8"/>
      </top>
      <bottom/>
      <diagonal/>
    </border>
    <border>
      <left style="thin">
        <color indexed="64"/>
      </left>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diagonal/>
    </border>
    <border>
      <left style="thin">
        <color indexed="8"/>
      </left>
      <right/>
      <top/>
      <bottom/>
      <diagonal/>
    </border>
    <border>
      <left/>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dotted">
        <color indexed="8"/>
      </top>
      <bottom style="dotted">
        <color indexed="8"/>
      </bottom>
      <diagonal/>
    </border>
    <border>
      <left/>
      <right style="thin">
        <color indexed="8"/>
      </right>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64"/>
      </bottom>
      <diagonal/>
    </border>
    <border>
      <left style="thin">
        <color indexed="64"/>
      </left>
      <right/>
      <top style="thin">
        <color indexed="8"/>
      </top>
      <bottom style="thin">
        <color indexed="8"/>
      </bottom>
      <diagonal/>
    </border>
    <border>
      <left/>
      <right style="thin">
        <color indexed="8"/>
      </right>
      <top style="dotted">
        <color indexed="8"/>
      </top>
      <bottom style="dotted">
        <color indexed="8"/>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8"/>
      </left>
      <right style="thin">
        <color indexed="8"/>
      </right>
      <top/>
      <bottom/>
      <diagonal style="hair">
        <color indexed="8"/>
      </diagonal>
    </border>
    <border>
      <left style="hair">
        <color indexed="64"/>
      </left>
      <right/>
      <top style="thin">
        <color indexed="64"/>
      </top>
      <bottom style="thin">
        <color indexed="64"/>
      </bottom>
      <diagonal/>
    </border>
    <border>
      <left/>
      <right/>
      <top style="thin">
        <color indexed="64"/>
      </top>
      <bottom style="thin">
        <color indexed="8"/>
      </bottom>
      <diagonal/>
    </border>
    <border>
      <left/>
      <right style="thin">
        <color indexed="64"/>
      </right>
      <top/>
      <bottom style="thin">
        <color indexed="8"/>
      </bottom>
      <diagonal/>
    </border>
    <border>
      <left style="thin">
        <color indexed="64"/>
      </left>
      <right style="thin">
        <color indexed="8"/>
      </right>
      <top style="thin">
        <color indexed="8"/>
      </top>
      <bottom style="thin">
        <color indexed="8"/>
      </bottom>
      <diagonal/>
    </border>
    <border>
      <left/>
      <right style="thin">
        <color indexed="8"/>
      </right>
      <top style="thin">
        <color indexed="8"/>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8"/>
      </top>
      <bottom style="hair">
        <color indexed="64"/>
      </bottom>
      <diagonal/>
    </border>
    <border>
      <left style="dashed">
        <color indexed="8"/>
      </left>
      <right/>
      <top style="thin">
        <color indexed="8"/>
      </top>
      <bottom style="hair">
        <color indexed="64"/>
      </bottom>
      <diagonal/>
    </border>
    <border>
      <left style="thin">
        <color indexed="64"/>
      </left>
      <right style="dashed">
        <color indexed="8"/>
      </right>
      <top style="thin">
        <color indexed="8"/>
      </top>
      <bottom style="thin">
        <color indexed="64"/>
      </bottom>
      <diagonal/>
    </border>
    <border>
      <left style="thin">
        <color indexed="8"/>
      </left>
      <right/>
      <top style="thin">
        <color indexed="64"/>
      </top>
      <bottom/>
      <diagonal/>
    </border>
    <border>
      <left/>
      <right/>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dashed">
        <color indexed="8"/>
      </left>
      <right/>
      <top style="thin">
        <color indexed="64"/>
      </top>
      <bottom style="hair">
        <color indexed="64"/>
      </bottom>
      <diagonal/>
    </border>
    <border>
      <left style="dashed">
        <color indexed="8"/>
      </left>
      <right/>
      <top/>
      <bottom style="hair">
        <color indexed="64"/>
      </bottom>
      <diagonal/>
    </border>
    <border>
      <left style="dashed">
        <color indexed="8"/>
      </left>
      <right/>
      <top/>
      <bottom style="hair">
        <color indexed="8"/>
      </bottom>
      <diagonal/>
    </border>
    <border>
      <left style="dashed">
        <color indexed="8"/>
      </left>
      <right/>
      <top style="hair">
        <color indexed="8"/>
      </top>
      <bottom style="hair">
        <color indexed="8"/>
      </bottom>
      <diagonal/>
    </border>
    <border>
      <left style="dashed">
        <color indexed="8"/>
      </left>
      <right/>
      <top style="hair">
        <color indexed="8"/>
      </top>
      <bottom style="thin">
        <color indexed="8"/>
      </bottom>
      <diagonal/>
    </border>
    <border>
      <left style="dashed">
        <color indexed="8"/>
      </left>
      <right/>
      <top style="thin">
        <color indexed="8"/>
      </top>
      <bottom style="thin">
        <color indexed="8"/>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right style="hair">
        <color indexed="64"/>
      </right>
      <top style="thin">
        <color indexed="8"/>
      </top>
      <bottom style="thin">
        <color indexed="8"/>
      </bottom>
      <diagonal/>
    </border>
    <border>
      <left style="hair">
        <color indexed="64"/>
      </left>
      <right/>
      <top style="thin">
        <color indexed="8"/>
      </top>
      <bottom style="thin">
        <color indexed="8"/>
      </bottom>
      <diagonal/>
    </border>
    <border diagonalUp="1">
      <left style="thin">
        <color indexed="8"/>
      </left>
      <right/>
      <top style="thin">
        <color indexed="8"/>
      </top>
      <bottom style="thin">
        <color indexed="8"/>
      </bottom>
      <diagonal style="thin">
        <color indexed="8"/>
      </diagonal>
    </border>
    <border diagonalUp="1">
      <left/>
      <right style="thin">
        <color indexed="8"/>
      </right>
      <top style="thin">
        <color indexed="8"/>
      </top>
      <bottom style="thin">
        <color indexed="8"/>
      </bottom>
      <diagonal style="thin">
        <color indexed="8"/>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dotted">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bottom style="thin">
        <color rgb="FFFF0000"/>
      </bottom>
      <diagonal/>
    </border>
    <border>
      <left style="thin">
        <color indexed="64"/>
      </left>
      <right style="thin">
        <color indexed="64"/>
      </right>
      <top/>
      <bottom/>
      <diagonal/>
    </border>
    <border>
      <left style="thin">
        <color rgb="FFFF0000"/>
      </left>
      <right/>
      <top/>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thin">
        <color indexed="8"/>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8"/>
      </top>
      <bottom style="thin">
        <color indexed="8"/>
      </bottom>
      <diagonal/>
    </border>
    <border>
      <left/>
      <right style="double">
        <color indexed="8"/>
      </right>
      <top/>
      <bottom style="double">
        <color indexed="8"/>
      </bottom>
      <diagonal/>
    </border>
    <border>
      <left/>
      <right/>
      <top/>
      <bottom style="double">
        <color indexed="8"/>
      </bottom>
      <diagonal/>
    </border>
    <border>
      <left style="double">
        <color indexed="8"/>
      </left>
      <right/>
      <top/>
      <bottom style="double">
        <color indexed="8"/>
      </bottom>
      <diagonal/>
    </border>
    <border>
      <left style="double">
        <color indexed="8"/>
      </left>
      <right style="double">
        <color indexed="8"/>
      </right>
      <top/>
      <bottom/>
      <diagonal/>
    </border>
    <border>
      <left style="double">
        <color indexed="8"/>
      </left>
      <right style="double">
        <color indexed="8"/>
      </right>
      <top style="double">
        <color indexed="8"/>
      </top>
      <bottom/>
      <diagonal/>
    </border>
    <border diagonalUp="1">
      <left/>
      <right style="thin">
        <color indexed="64"/>
      </right>
      <top style="thin">
        <color indexed="64"/>
      </top>
      <bottom style="thin">
        <color indexed="64"/>
      </bottom>
      <diagonal style="thin">
        <color indexed="8"/>
      </diagonal>
    </border>
    <border diagonalUp="1">
      <left/>
      <right/>
      <top style="thin">
        <color indexed="64"/>
      </top>
      <bottom style="thin">
        <color indexed="64"/>
      </bottom>
      <diagonal style="thin">
        <color indexed="8"/>
      </diagonal>
    </border>
    <border diagonalUp="1">
      <left style="thin">
        <color indexed="64"/>
      </left>
      <right/>
      <top style="thin">
        <color indexed="64"/>
      </top>
      <bottom style="thin">
        <color indexed="64"/>
      </bottom>
      <diagonal style="thin">
        <color indexed="8"/>
      </diagonal>
    </border>
    <border>
      <left style="thin">
        <color auto="1"/>
      </left>
      <right style="thin">
        <color auto="1"/>
      </right>
      <top style="thin">
        <color auto="1"/>
      </top>
      <bottom style="thin">
        <color auto="1"/>
      </bottom>
      <diagonal/>
    </border>
    <border>
      <left style="thin">
        <color indexed="8"/>
      </left>
      <right style="thin">
        <color indexed="64"/>
      </right>
      <top style="thin">
        <color indexed="8"/>
      </top>
      <bottom/>
      <diagonal/>
    </border>
    <border>
      <left/>
      <right/>
      <top style="medium">
        <color indexed="8"/>
      </top>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medium">
        <color indexed="8"/>
      </left>
      <right/>
      <top style="thin">
        <color indexed="8"/>
      </top>
      <bottom style="medium">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right/>
      <top style="thin">
        <color indexed="8"/>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right style="medium">
        <color indexed="8"/>
      </right>
      <top/>
      <bottom style="thin">
        <color indexed="8"/>
      </bottom>
      <diagonal/>
    </border>
    <border>
      <left style="medium">
        <color indexed="8"/>
      </left>
      <right style="thin">
        <color indexed="8"/>
      </right>
      <top/>
      <bottom/>
      <diagonal/>
    </border>
    <border>
      <left style="thin">
        <color indexed="8"/>
      </left>
      <right style="medium">
        <color indexed="8"/>
      </right>
      <top/>
      <bottom/>
      <diagonal/>
    </border>
    <border>
      <left/>
      <right style="medium">
        <color indexed="8"/>
      </right>
      <top style="thin">
        <color indexed="8"/>
      </top>
      <bottom style="thin">
        <color indexed="8"/>
      </bottom>
      <diagonal/>
    </border>
    <border>
      <left style="medium">
        <color indexed="8"/>
      </left>
      <right style="medium">
        <color indexed="8"/>
      </right>
      <top/>
      <bottom/>
      <diagonal/>
    </border>
    <border>
      <left style="thin">
        <color indexed="8"/>
      </left>
      <right style="medium">
        <color indexed="8"/>
      </right>
      <top/>
      <bottom style="thin">
        <color indexed="8"/>
      </bottom>
      <diagonal/>
    </border>
    <border>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style="thin">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medium">
        <color indexed="8"/>
      </right>
      <top/>
      <bottom style="medium">
        <color indexed="8"/>
      </bottom>
      <diagonal/>
    </border>
    <border>
      <left/>
      <right/>
      <top/>
      <bottom style="medium">
        <color indexed="8"/>
      </bottom>
      <diagonal/>
    </border>
    <border>
      <left style="medium">
        <color indexed="8"/>
      </left>
      <right/>
      <top/>
      <bottom style="medium">
        <color indexed="8"/>
      </bottom>
      <diagonal/>
    </border>
    <border>
      <left style="medium">
        <color indexed="8"/>
      </left>
      <right style="medium">
        <color indexed="8"/>
      </right>
      <top style="medium">
        <color indexed="8"/>
      </top>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style="medium">
        <color indexed="8"/>
      </right>
      <top style="thin">
        <color indexed="8"/>
      </top>
      <bottom/>
      <diagonal/>
    </border>
    <border>
      <left style="thin">
        <color indexed="8"/>
      </left>
      <right/>
      <top style="thin">
        <color indexed="8"/>
      </top>
      <bottom style="medium">
        <color indexed="8"/>
      </bottom>
      <diagonal/>
    </border>
    <border>
      <left style="medium">
        <color indexed="8"/>
      </left>
      <right/>
      <top/>
      <bottom/>
      <diagonal/>
    </border>
    <border>
      <left style="medium">
        <color indexed="8"/>
      </left>
      <right/>
      <top style="thin">
        <color indexed="8"/>
      </top>
      <bottom/>
      <diagonal/>
    </border>
    <border>
      <left style="medium">
        <color indexed="8"/>
      </left>
      <right/>
      <top/>
      <bottom style="thin">
        <color indexed="8"/>
      </bottom>
      <diagonal/>
    </border>
    <border>
      <left/>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medium">
        <color indexed="8"/>
      </top>
      <bottom style="thin">
        <color indexed="8"/>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style="thin">
        <color indexed="8"/>
      </right>
      <top style="thin">
        <color indexed="64"/>
      </top>
      <bottom style="thin">
        <color indexed="8"/>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s>
  <cellStyleXfs count="69">
    <xf numFmtId="0" fontId="0" fillId="0" borderId="0"/>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11" fillId="0" borderId="0" applyNumberFormat="0" applyFill="0" applyBorder="0" applyProtection="0"/>
    <xf numFmtId="0" fontId="12" fillId="5" borderId="0" applyNumberFormat="0" applyBorder="0" applyProtection="0"/>
    <xf numFmtId="0" fontId="12" fillId="6" borderId="0" applyNumberFormat="0" applyBorder="0" applyProtection="0"/>
    <xf numFmtId="0" fontId="11" fillId="4" borderId="0" applyNumberFormat="0" applyBorder="0" applyProtection="0"/>
    <xf numFmtId="0" fontId="9" fillId="2" borderId="0" applyNumberFormat="0" applyBorder="0" applyProtection="0"/>
    <xf numFmtId="0" fontId="10" fillId="7" borderId="0" applyNumberFormat="0" applyBorder="0" applyProtection="0"/>
    <xf numFmtId="181" fontId="22" fillId="0" borderId="0" applyBorder="0" applyProtection="0"/>
    <xf numFmtId="0" fontId="22" fillId="0" borderId="0">
      <alignment vertical="center"/>
    </xf>
    <xf numFmtId="0" fontId="6" fillId="0" borderId="0" applyNumberFormat="0" applyFill="0" applyBorder="0" applyProtection="0"/>
    <xf numFmtId="0" fontId="7" fillId="8"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3" borderId="0" applyNumberFormat="0" applyBorder="0" applyProtection="0"/>
    <xf numFmtId="0" fontId="5" fillId="3" borderId="1" applyNumberFormat="0" applyProtection="0"/>
    <xf numFmtId="0" fontId="22" fillId="0" borderId="0" applyNumberFormat="0" applyFill="0" applyBorder="0" applyProtection="0"/>
    <xf numFmtId="0" fontId="22" fillId="0" borderId="0" applyNumberFormat="0" applyFill="0" applyBorder="0" applyProtection="0"/>
    <xf numFmtId="0" fontId="9" fillId="0" borderId="0" applyNumberFormat="0" applyFill="0" applyBorder="0" applyProtection="0"/>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0" borderId="0" applyNumberFormat="0" applyFill="0" applyBorder="0" applyAlignment="0" applyProtection="0">
      <alignment vertical="center"/>
    </xf>
    <xf numFmtId="0" fontId="31" fillId="33" borderId="51" applyNumberFormat="0" applyAlignment="0" applyProtection="0">
      <alignment vertical="center"/>
    </xf>
    <xf numFmtId="0" fontId="32" fillId="34" borderId="0" applyNumberFormat="0" applyBorder="0" applyAlignment="0" applyProtection="0">
      <alignment vertical="center"/>
    </xf>
    <xf numFmtId="9" fontId="1" fillId="0" borderId="0" applyFill="0" applyBorder="0" applyAlignment="0" applyProtection="0"/>
    <xf numFmtId="0" fontId="17" fillId="0" borderId="0" applyNumberFormat="0" applyFill="0" applyBorder="0" applyAlignment="0" applyProtection="0">
      <alignment vertical="top"/>
      <protection locked="0"/>
    </xf>
    <xf numFmtId="0" fontId="22" fillId="3" borderId="52" applyNumberFormat="0" applyFont="0" applyAlignment="0" applyProtection="0">
      <alignment vertical="center"/>
    </xf>
    <xf numFmtId="0" fontId="33" fillId="0" borderId="53" applyNumberFormat="0" applyFill="0" applyAlignment="0" applyProtection="0">
      <alignment vertical="center"/>
    </xf>
    <xf numFmtId="0" fontId="34" fillId="35" borderId="0" applyNumberFormat="0" applyBorder="0" applyAlignment="0" applyProtection="0">
      <alignment vertical="center"/>
    </xf>
    <xf numFmtId="0" fontId="35" fillId="36" borderId="54" applyNumberFormat="0" applyAlignment="0" applyProtection="0">
      <alignment vertical="center"/>
    </xf>
    <xf numFmtId="0" fontId="36" fillId="0" borderId="0" applyNumberFormat="0" applyFill="0" applyBorder="0" applyAlignment="0" applyProtection="0">
      <alignment vertical="center"/>
    </xf>
    <xf numFmtId="41" fontId="1" fillId="0" borderId="0" applyFill="0" applyBorder="0" applyAlignment="0" applyProtection="0"/>
    <xf numFmtId="0" fontId="37" fillId="0" borderId="55" applyNumberFormat="0" applyFill="0" applyAlignment="0" applyProtection="0">
      <alignment vertical="center"/>
    </xf>
    <xf numFmtId="0" fontId="38" fillId="0" borderId="56" applyNumberFormat="0" applyFill="0" applyAlignment="0" applyProtection="0">
      <alignment vertical="center"/>
    </xf>
    <xf numFmtId="0" fontId="39" fillId="0" borderId="57" applyNumberFormat="0" applyFill="0" applyAlignment="0" applyProtection="0">
      <alignment vertical="center"/>
    </xf>
    <xf numFmtId="0" fontId="39" fillId="0" borderId="0" applyNumberFormat="0" applyFill="0" applyBorder="0" applyAlignment="0" applyProtection="0">
      <alignment vertical="center"/>
    </xf>
    <xf numFmtId="0" fontId="40" fillId="0" borderId="58" applyNumberFormat="0" applyFill="0" applyAlignment="0" applyProtection="0">
      <alignment vertical="center"/>
    </xf>
    <xf numFmtId="0" fontId="41" fillId="36" borderId="59" applyNumberFormat="0" applyAlignment="0" applyProtection="0">
      <alignment vertical="center"/>
    </xf>
    <xf numFmtId="0" fontId="42" fillId="0" borderId="0" applyNumberFormat="0" applyFill="0" applyBorder="0" applyAlignment="0" applyProtection="0">
      <alignment vertical="center"/>
    </xf>
    <xf numFmtId="0" fontId="43" fillId="37" borderId="54" applyNumberFormat="0" applyAlignment="0" applyProtection="0">
      <alignment vertical="center"/>
    </xf>
    <xf numFmtId="0" fontId="22" fillId="0" borderId="0"/>
    <xf numFmtId="0" fontId="24" fillId="0" borderId="0"/>
    <xf numFmtId="0" fontId="44" fillId="38" borderId="0" applyNumberFormat="0" applyBorder="0" applyAlignment="0" applyProtection="0">
      <alignment vertical="center"/>
    </xf>
    <xf numFmtId="0" fontId="46" fillId="0" borderId="0">
      <alignment vertical="center"/>
    </xf>
    <xf numFmtId="38" fontId="46"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1368">
    <xf numFmtId="0" fontId="0" fillId="0" borderId="0" xfId="0" applyAlignment="1"/>
    <xf numFmtId="0" fontId="0" fillId="39" borderId="0" xfId="0" applyFont="1" applyFill="1" applyBorder="1" applyAlignment="1" applyProtection="1">
      <alignment vertical="center"/>
    </xf>
    <xf numFmtId="0" fontId="0" fillId="39" borderId="0" xfId="0" applyFont="1" applyFill="1" applyAlignment="1" applyProtection="1"/>
    <xf numFmtId="38" fontId="0" fillId="39" borderId="2" xfId="0" applyNumberFormat="1" applyFont="1" applyFill="1" applyBorder="1" applyAlignment="1" applyProtection="1">
      <alignment vertical="center"/>
    </xf>
    <xf numFmtId="0" fontId="0" fillId="39" borderId="0" xfId="0" applyFont="1" applyFill="1" applyBorder="1" applyAlignment="1" applyProtection="1">
      <alignment vertical="top"/>
    </xf>
    <xf numFmtId="0" fontId="0" fillId="39" borderId="6" xfId="0" applyFont="1" applyFill="1" applyBorder="1" applyAlignment="1" applyProtection="1">
      <alignment vertical="center"/>
    </xf>
    <xf numFmtId="0" fontId="0" fillId="39" borderId="10" xfId="0" applyFont="1" applyFill="1" applyBorder="1" applyAlignment="1" applyProtection="1">
      <alignment vertical="center"/>
    </xf>
    <xf numFmtId="0" fontId="0" fillId="39" borderId="0" xfId="0" applyFont="1" applyFill="1" applyAlignment="1" applyProtection="1">
      <alignment horizontal="center" vertical="center"/>
    </xf>
    <xf numFmtId="0" fontId="0" fillId="39" borderId="11" xfId="0" applyFont="1" applyFill="1" applyBorder="1" applyAlignment="1" applyProtection="1">
      <alignment vertical="center"/>
    </xf>
    <xf numFmtId="0" fontId="20" fillId="39" borderId="0" xfId="0" applyFont="1" applyFill="1" applyAlignment="1" applyProtection="1">
      <alignment vertical="center"/>
    </xf>
    <xf numFmtId="177" fontId="0" fillId="39" borderId="14" xfId="0" applyNumberFormat="1" applyFont="1" applyFill="1" applyBorder="1" applyAlignment="1" applyProtection="1">
      <alignment vertical="center" shrinkToFit="1"/>
    </xf>
    <xf numFmtId="0" fontId="0" fillId="39" borderId="15" xfId="0" applyFont="1" applyFill="1" applyBorder="1" applyAlignment="1" applyProtection="1">
      <alignment horizontal="left" vertical="center"/>
    </xf>
    <xf numFmtId="0" fontId="0" fillId="39" borderId="7" xfId="0" applyFont="1" applyFill="1" applyBorder="1" applyAlignment="1" applyProtection="1">
      <alignment horizontal="center"/>
    </xf>
    <xf numFmtId="0" fontId="0" fillId="39" borderId="8" xfId="0" applyFont="1" applyFill="1" applyBorder="1" applyAlignment="1" applyProtection="1">
      <alignment horizontal="center" vertical="top"/>
    </xf>
    <xf numFmtId="0" fontId="0" fillId="39" borderId="3" xfId="0" applyFont="1" applyFill="1" applyBorder="1" applyAlignment="1" applyProtection="1">
      <alignment vertical="center"/>
    </xf>
    <xf numFmtId="176" fontId="0" fillId="39" borderId="0" xfId="0" applyNumberFormat="1" applyFont="1" applyFill="1" applyBorder="1" applyAlignment="1" applyProtection="1">
      <alignment vertical="center"/>
    </xf>
    <xf numFmtId="0" fontId="23" fillId="39" borderId="0" xfId="0" applyFont="1" applyFill="1" applyAlignment="1" applyProtection="1">
      <alignment horizontal="right" vertical="center"/>
    </xf>
    <xf numFmtId="0" fontId="25" fillId="39" borderId="0" xfId="63" applyFont="1" applyFill="1" applyAlignment="1" applyProtection="1">
      <alignment horizontal="left" vertical="center"/>
    </xf>
    <xf numFmtId="177" fontId="0" fillId="39" borderId="0" xfId="0" applyNumberFormat="1" applyFont="1" applyFill="1" applyBorder="1" applyAlignment="1" applyProtection="1">
      <alignment vertical="center" shrinkToFit="1"/>
    </xf>
    <xf numFmtId="49" fontId="0" fillId="39" borderId="0" xfId="0" applyNumberFormat="1" applyFont="1" applyFill="1" applyBorder="1" applyAlignment="1" applyProtection="1">
      <alignment horizontal="center" vertical="center"/>
    </xf>
    <xf numFmtId="0" fontId="18" fillId="39" borderId="9" xfId="0" applyFont="1" applyFill="1" applyBorder="1" applyAlignment="1" applyProtection="1">
      <alignment horizontal="center" vertical="center"/>
    </xf>
    <xf numFmtId="0" fontId="0" fillId="39" borderId="18" xfId="0" applyFont="1" applyFill="1" applyBorder="1" applyAlignment="1" applyProtection="1">
      <alignment vertical="center"/>
    </xf>
    <xf numFmtId="0" fontId="0" fillId="39" borderId="19" xfId="0" applyFont="1" applyFill="1" applyBorder="1" applyAlignment="1" applyProtection="1">
      <alignment vertical="center"/>
    </xf>
    <xf numFmtId="0" fontId="15" fillId="39" borderId="0" xfId="0" applyFont="1" applyFill="1" applyBorder="1" applyAlignment="1" applyProtection="1">
      <alignment horizontal="left" vertical="center"/>
    </xf>
    <xf numFmtId="0" fontId="0" fillId="39" borderId="0" xfId="0" applyFont="1" applyFill="1" applyBorder="1" applyAlignment="1" applyProtection="1"/>
    <xf numFmtId="0" fontId="27" fillId="39" borderId="0" xfId="0" applyFont="1" applyFill="1" applyAlignment="1" applyProtection="1">
      <alignment vertical="center"/>
    </xf>
    <xf numFmtId="0" fontId="15" fillId="39" borderId="0" xfId="0" applyFont="1" applyFill="1" applyAlignment="1" applyProtection="1"/>
    <xf numFmtId="0" fontId="0" fillId="39" borderId="20" xfId="0" applyFont="1" applyFill="1" applyBorder="1" applyAlignment="1" applyProtection="1">
      <alignment horizontal="center" vertical="center"/>
    </xf>
    <xf numFmtId="0" fontId="0" fillId="39" borderId="14" xfId="0" applyFont="1" applyFill="1" applyBorder="1" applyAlignment="1" applyProtection="1">
      <alignment vertical="center" wrapText="1" shrinkToFit="1"/>
    </xf>
    <xf numFmtId="0" fontId="0" fillId="39" borderId="0" xfId="0" applyFont="1" applyFill="1" applyAlignment="1" applyProtection="1">
      <alignment horizontal="left"/>
    </xf>
    <xf numFmtId="0" fontId="0" fillId="39" borderId="3" xfId="0" applyFont="1" applyFill="1" applyBorder="1" applyAlignment="1" applyProtection="1">
      <alignment horizontal="left" vertical="center"/>
    </xf>
    <xf numFmtId="0" fontId="0" fillId="39" borderId="14" xfId="0" applyFont="1" applyFill="1" applyBorder="1" applyAlignment="1" applyProtection="1">
      <alignment vertical="center"/>
    </xf>
    <xf numFmtId="0" fontId="0" fillId="39" borderId="24" xfId="0" applyFont="1" applyFill="1" applyBorder="1" applyAlignment="1" applyProtection="1">
      <alignment vertical="center"/>
    </xf>
    <xf numFmtId="0" fontId="0" fillId="39" borderId="3" xfId="0" applyFont="1" applyFill="1" applyBorder="1" applyAlignment="1" applyProtection="1">
      <alignment vertical="center" wrapText="1"/>
    </xf>
    <xf numFmtId="0" fontId="0" fillId="39" borderId="15" xfId="0" applyFont="1" applyFill="1" applyBorder="1" applyAlignment="1" applyProtection="1">
      <alignment horizontal="center" vertical="center" wrapText="1"/>
    </xf>
    <xf numFmtId="0" fontId="0" fillId="39" borderId="26" xfId="0" applyFont="1" applyFill="1" applyBorder="1" applyAlignment="1" applyProtection="1">
      <alignment horizontal="center" vertical="center" wrapText="1"/>
    </xf>
    <xf numFmtId="0" fontId="0" fillId="39" borderId="7" xfId="0" applyFont="1" applyFill="1" applyBorder="1" applyAlignment="1" applyProtection="1">
      <alignment horizontal="right" vertical="center" shrinkToFit="1"/>
    </xf>
    <xf numFmtId="0" fontId="0" fillId="39" borderId="27" xfId="0" applyFont="1" applyFill="1" applyBorder="1" applyAlignment="1" applyProtection="1">
      <alignment horizontal="center" vertical="center" wrapText="1"/>
    </xf>
    <xf numFmtId="0" fontId="0" fillId="39" borderId="28" xfId="0" applyFont="1" applyFill="1" applyBorder="1" applyAlignment="1" applyProtection="1">
      <alignment horizontal="right"/>
    </xf>
    <xf numFmtId="0" fontId="0" fillId="39" borderId="29" xfId="0" applyFont="1" applyFill="1" applyBorder="1" applyAlignment="1" applyProtection="1">
      <alignment vertical="center"/>
    </xf>
    <xf numFmtId="182" fontId="0" fillId="39" borderId="11" xfId="0" applyNumberFormat="1" applyFont="1" applyFill="1" applyBorder="1" applyAlignment="1" applyProtection="1">
      <alignment horizontal="center" vertical="center" wrapText="1"/>
    </xf>
    <xf numFmtId="0" fontId="0" fillId="39" borderId="29" xfId="0" applyFont="1" applyFill="1" applyBorder="1" applyAlignment="1" applyProtection="1">
      <alignment horizontal="left" vertical="center" wrapText="1"/>
    </xf>
    <xf numFmtId="0" fontId="0" fillId="39" borderId="30" xfId="0" applyFont="1" applyFill="1" applyBorder="1" applyAlignment="1" applyProtection="1">
      <alignment horizontal="right" vertical="center" wrapText="1"/>
    </xf>
    <xf numFmtId="0" fontId="0" fillId="39" borderId="31" xfId="0" applyFont="1" applyFill="1" applyBorder="1" applyAlignment="1" applyProtection="1">
      <alignment horizontal="right"/>
    </xf>
    <xf numFmtId="0" fontId="0" fillId="39" borderId="13" xfId="0" applyFont="1" applyFill="1" applyBorder="1" applyAlignment="1" applyProtection="1">
      <alignment horizontal="right"/>
    </xf>
    <xf numFmtId="0" fontId="0" fillId="39" borderId="31" xfId="0" applyFont="1" applyFill="1" applyBorder="1" applyAlignment="1" applyProtection="1">
      <alignment vertical="center"/>
    </xf>
    <xf numFmtId="0" fontId="0" fillId="39" borderId="12" xfId="0" applyFont="1" applyFill="1" applyBorder="1" applyAlignment="1" applyProtection="1">
      <alignment horizontal="center" vertical="center" wrapText="1"/>
    </xf>
    <xf numFmtId="0" fontId="0" fillId="39" borderId="14" xfId="0" applyFont="1" applyFill="1" applyBorder="1" applyAlignment="1" applyProtection="1">
      <alignment horizontal="right" vertical="center" shrinkToFit="1"/>
    </xf>
    <xf numFmtId="0" fontId="0" fillId="39" borderId="0" xfId="0" applyFont="1" applyFill="1" applyBorder="1" applyAlignment="1" applyProtection="1">
      <alignment vertical="center" wrapText="1"/>
    </xf>
    <xf numFmtId="0" fontId="0" fillId="39" borderId="15" xfId="0" applyFont="1" applyFill="1" applyBorder="1" applyAlignment="1" applyProtection="1">
      <alignment horizontal="right" vertical="center" wrapText="1"/>
    </xf>
    <xf numFmtId="0" fontId="0" fillId="39" borderId="14" xfId="0" applyFont="1" applyFill="1" applyBorder="1" applyAlignment="1" applyProtection="1">
      <alignment horizontal="right" vertical="center" wrapText="1"/>
    </xf>
    <xf numFmtId="0" fontId="0" fillId="39" borderId="20" xfId="0" applyFont="1" applyFill="1" applyBorder="1" applyAlignment="1" applyProtection="1">
      <alignment horizontal="center" vertical="center" wrapText="1"/>
    </xf>
    <xf numFmtId="182" fontId="0" fillId="39" borderId="15" xfId="0" applyNumberFormat="1" applyFont="1" applyFill="1" applyBorder="1" applyAlignment="1" applyProtection="1">
      <alignment horizontal="center" vertical="center" wrapText="1"/>
    </xf>
    <xf numFmtId="0" fontId="0" fillId="39" borderId="31" xfId="0" applyFont="1" applyFill="1" applyBorder="1" applyAlignment="1" applyProtection="1">
      <alignment horizontal="left" vertical="center" wrapText="1"/>
    </xf>
    <xf numFmtId="182" fontId="0" fillId="39" borderId="24" xfId="0" applyNumberFormat="1" applyFont="1" applyFill="1" applyBorder="1" applyAlignment="1" applyProtection="1">
      <alignment horizontal="center" vertical="center" wrapText="1"/>
    </xf>
    <xf numFmtId="0" fontId="0" fillId="39" borderId="4" xfId="0" applyFont="1" applyFill="1" applyBorder="1" applyAlignment="1" applyProtection="1">
      <alignment horizontal="left" vertical="center"/>
    </xf>
    <xf numFmtId="0" fontId="0" fillId="39" borderId="0" xfId="0" applyFont="1" applyFill="1" applyBorder="1" applyAlignment="1" applyProtection="1">
      <alignment horizontal="right" vertical="center" wrapText="1"/>
    </xf>
    <xf numFmtId="0" fontId="0" fillId="39" borderId="0" xfId="0" applyFont="1" applyFill="1" applyBorder="1" applyAlignment="1" applyProtection="1">
      <alignment horizontal="right" vertical="center" shrinkToFit="1"/>
    </xf>
    <xf numFmtId="180" fontId="0" fillId="39" borderId="0" xfId="0" applyNumberFormat="1" applyFont="1" applyFill="1" applyBorder="1" applyAlignment="1" applyProtection="1">
      <alignment horizontal="center" vertical="center" wrapText="1"/>
    </xf>
    <xf numFmtId="0" fontId="18" fillId="39" borderId="0" xfId="0" applyFont="1" applyFill="1" applyBorder="1" applyAlignment="1" applyProtection="1">
      <alignment vertical="center" wrapText="1"/>
    </xf>
    <xf numFmtId="0" fontId="18" fillId="39" borderId="0" xfId="0" applyFont="1" applyFill="1" applyBorder="1" applyAlignment="1" applyProtection="1">
      <alignment horizontal="center" vertical="center" wrapText="1"/>
    </xf>
    <xf numFmtId="0" fontId="27" fillId="39" borderId="0" xfId="0" applyFont="1" applyFill="1" applyBorder="1" applyAlignment="1" applyProtection="1">
      <alignment vertical="center"/>
    </xf>
    <xf numFmtId="0" fontId="0" fillId="39" borderId="0" xfId="0" applyFont="1" applyFill="1" applyBorder="1" applyAlignment="1" applyProtection="1">
      <alignment vertical="center" shrinkToFit="1"/>
    </xf>
    <xf numFmtId="0" fontId="0" fillId="39" borderId="4" xfId="0" applyFont="1" applyFill="1" applyBorder="1" applyAlignment="1" applyProtection="1">
      <alignment horizontal="center" vertical="center"/>
    </xf>
    <xf numFmtId="0" fontId="18" fillId="39" borderId="14" xfId="0" applyFont="1" applyFill="1" applyBorder="1" applyAlignment="1" applyProtection="1">
      <alignment horizontal="center" vertical="center" wrapText="1"/>
    </xf>
    <xf numFmtId="0" fontId="0" fillId="39" borderId="29" xfId="0" applyFont="1" applyFill="1" applyBorder="1" applyAlignment="1" applyProtection="1">
      <alignment horizontal="center" vertical="center"/>
    </xf>
    <xf numFmtId="0" fontId="0" fillId="39" borderId="4" xfId="0" applyFont="1" applyFill="1" applyBorder="1" applyAlignment="1" applyProtection="1">
      <alignment horizontal="center" vertical="center" wrapText="1"/>
    </xf>
    <xf numFmtId="0" fontId="0" fillId="39" borderId="0" xfId="0" applyFont="1" applyFill="1" applyBorder="1" applyAlignment="1" applyProtection="1">
      <alignment horizontal="center" vertical="center" wrapText="1"/>
    </xf>
    <xf numFmtId="0" fontId="0" fillId="39" borderId="15" xfId="0" applyFont="1" applyFill="1" applyBorder="1" applyAlignment="1" applyProtection="1">
      <alignment vertical="center"/>
    </xf>
    <xf numFmtId="0" fontId="0" fillId="39" borderId="14" xfId="0" applyFont="1" applyFill="1" applyBorder="1" applyAlignment="1" applyProtection="1">
      <alignment horizontal="center" vertical="center" wrapText="1"/>
    </xf>
    <xf numFmtId="0" fontId="0" fillId="39" borderId="0" xfId="0" applyFont="1" applyFill="1" applyAlignment="1" applyProtection="1">
      <alignment vertical="center"/>
    </xf>
    <xf numFmtId="0" fontId="0" fillId="39" borderId="9" xfId="0" applyFont="1" applyFill="1" applyBorder="1" applyAlignment="1" applyProtection="1">
      <alignment horizontal="center" vertical="center" wrapText="1"/>
    </xf>
    <xf numFmtId="0" fontId="26" fillId="39" borderId="0" xfId="0" applyFont="1" applyFill="1" applyBorder="1" applyAlignment="1" applyProtection="1">
      <alignment vertical="center"/>
    </xf>
    <xf numFmtId="0" fontId="19" fillId="39" borderId="0" xfId="0" applyFont="1" applyFill="1" applyBorder="1" applyAlignment="1" applyProtection="1">
      <alignment vertical="center"/>
    </xf>
    <xf numFmtId="0" fontId="26" fillId="39" borderId="0" xfId="0" applyFont="1" applyFill="1" applyBorder="1" applyAlignment="1" applyProtection="1">
      <alignment horizontal="center" vertical="center"/>
    </xf>
    <xf numFmtId="0" fontId="19" fillId="39" borderId="0" xfId="0" applyFont="1" applyFill="1" applyBorder="1" applyAlignment="1" applyProtection="1">
      <alignment horizontal="right" vertical="center"/>
    </xf>
    <xf numFmtId="0" fontId="0" fillId="39" borderId="7" xfId="0" applyFont="1" applyFill="1" applyBorder="1" applyAlignment="1" applyProtection="1">
      <alignment horizontal="center" vertical="center" textRotation="255"/>
    </xf>
    <xf numFmtId="0" fontId="0" fillId="39" borderId="8" xfId="0" applyFont="1" applyFill="1" applyBorder="1" applyAlignment="1" applyProtection="1">
      <alignment horizontal="center" vertical="center" textRotation="255"/>
    </xf>
    <xf numFmtId="179" fontId="0" fillId="39" borderId="0" xfId="0" applyNumberFormat="1" applyFont="1" applyFill="1" applyBorder="1" applyAlignment="1" applyProtection="1">
      <alignment vertical="center" shrinkToFit="1"/>
    </xf>
    <xf numFmtId="0" fontId="0" fillId="39" borderId="14" xfId="0" applyFont="1" applyFill="1" applyBorder="1" applyAlignment="1" applyProtection="1">
      <alignment vertical="center" wrapText="1"/>
    </xf>
    <xf numFmtId="0" fontId="0" fillId="39" borderId="13" xfId="0" applyFont="1" applyFill="1" applyBorder="1" applyAlignment="1" applyProtection="1">
      <alignment vertical="center"/>
    </xf>
    <xf numFmtId="0" fontId="0" fillId="39" borderId="13" xfId="0" applyFont="1" applyFill="1" applyBorder="1" applyAlignment="1" applyProtection="1">
      <alignment vertical="center" wrapText="1"/>
    </xf>
    <xf numFmtId="0" fontId="0" fillId="39" borderId="15" xfId="0" applyFont="1" applyFill="1" applyBorder="1" applyAlignment="1" applyProtection="1">
      <alignment vertical="center" shrinkToFit="1"/>
    </xf>
    <xf numFmtId="0" fontId="27" fillId="39" borderId="14" xfId="0"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18" xfId="0" applyFont="1" applyFill="1" applyBorder="1" applyAlignment="1" applyProtection="1">
      <alignment vertical="center"/>
    </xf>
    <xf numFmtId="0" fontId="0" fillId="0" borderId="0" xfId="0" applyFont="1" applyFill="1" applyBorder="1" applyAlignment="1" applyProtection="1">
      <alignment horizontal="left" vertical="top"/>
    </xf>
    <xf numFmtId="0" fontId="0" fillId="0" borderId="19" xfId="0" applyFont="1" applyFill="1" applyBorder="1" applyAlignment="1" applyProtection="1">
      <alignment vertical="center"/>
    </xf>
    <xf numFmtId="0" fontId="0" fillId="0" borderId="0" xfId="0" applyFont="1" applyFill="1" applyAlignment="1" applyProtection="1">
      <alignment horizontal="left" vertical="center"/>
    </xf>
    <xf numFmtId="0" fontId="0" fillId="0" borderId="14" xfId="0" applyFont="1" applyFill="1" applyBorder="1" applyAlignment="1" applyProtection="1">
      <alignment horizontal="right" vertical="center" shrinkToFit="1"/>
    </xf>
    <xf numFmtId="0" fontId="0" fillId="0" borderId="23" xfId="0" applyFont="1" applyFill="1" applyBorder="1" applyAlignment="1" applyProtection="1">
      <alignment horizontal="left" vertical="top"/>
    </xf>
    <xf numFmtId="0" fontId="0" fillId="39" borderId="23" xfId="0" applyFont="1" applyFill="1" applyBorder="1" applyAlignment="1" applyProtection="1">
      <alignment horizontal="left" vertical="top"/>
    </xf>
    <xf numFmtId="0" fontId="16" fillId="39" borderId="0" xfId="0" applyFont="1" applyFill="1" applyBorder="1" applyAlignment="1" applyProtection="1">
      <alignment vertical="center"/>
    </xf>
    <xf numFmtId="179" fontId="0" fillId="39" borderId="0" xfId="0" applyNumberFormat="1" applyFont="1" applyFill="1" applyBorder="1" applyAlignment="1" applyProtection="1">
      <alignment horizontal="center" vertical="center"/>
    </xf>
    <xf numFmtId="177" fontId="0" fillId="39" borderId="0" xfId="0" applyNumberFormat="1" applyFont="1" applyFill="1" applyBorder="1" applyAlignment="1" applyProtection="1">
      <alignment vertical="center"/>
    </xf>
    <xf numFmtId="0" fontId="0" fillId="39" borderId="0" xfId="0" applyFont="1" applyFill="1" applyBorder="1" applyAlignment="1" applyProtection="1">
      <alignment horizontal="right" vertical="center"/>
    </xf>
    <xf numFmtId="0" fontId="0" fillId="39" borderId="14" xfId="0" applyFont="1" applyFill="1" applyBorder="1" applyAlignment="1" applyProtection="1">
      <alignment horizontal="center" vertical="center"/>
    </xf>
    <xf numFmtId="0" fontId="0" fillId="39" borderId="0" xfId="0" applyFont="1" applyFill="1" applyBorder="1" applyAlignment="1" applyProtection="1">
      <alignment horizontal="center" vertical="center"/>
    </xf>
    <xf numFmtId="0" fontId="0" fillId="39" borderId="14" xfId="0" applyFont="1" applyFill="1" applyBorder="1" applyAlignment="1" applyProtection="1">
      <alignment horizontal="center" vertical="center" wrapText="1"/>
    </xf>
    <xf numFmtId="0" fontId="0" fillId="39" borderId="9" xfId="0" applyFont="1" applyFill="1" applyBorder="1" applyAlignment="1" applyProtection="1">
      <alignment horizontal="center" vertical="center"/>
    </xf>
    <xf numFmtId="0" fontId="0" fillId="39" borderId="0" xfId="0" applyFont="1" applyFill="1" applyAlignment="1" applyProtection="1">
      <alignment horizontal="left" vertical="center"/>
    </xf>
    <xf numFmtId="0" fontId="0" fillId="39" borderId="0" xfId="0" applyFont="1" applyFill="1" applyAlignment="1" applyProtection="1">
      <alignment vertical="center"/>
    </xf>
    <xf numFmtId="0" fontId="0" fillId="39" borderId="0" xfId="0" applyFont="1" applyFill="1" applyBorder="1" applyAlignment="1" applyProtection="1">
      <alignment horizontal="left" vertical="center"/>
    </xf>
    <xf numFmtId="0" fontId="0" fillId="39" borderId="9" xfId="0" applyFont="1" applyFill="1" applyBorder="1" applyAlignment="1" applyProtection="1">
      <alignment vertical="center"/>
    </xf>
    <xf numFmtId="0" fontId="0" fillId="39" borderId="0" xfId="0" applyFont="1" applyFill="1" applyAlignment="1" applyProtection="1">
      <alignment horizontal="right" vertical="center"/>
    </xf>
    <xf numFmtId="0" fontId="0" fillId="39" borderId="0" xfId="0" applyFont="1" applyFill="1" applyBorder="1" applyAlignment="1" applyProtection="1">
      <alignment horizontal="left" vertical="top"/>
    </xf>
    <xf numFmtId="0" fontId="0" fillId="39" borderId="15" xfId="0" applyFont="1" applyFill="1" applyBorder="1" applyAlignment="1" applyProtection="1">
      <alignment horizontal="center" vertical="center" wrapText="1"/>
    </xf>
    <xf numFmtId="0" fontId="0" fillId="39" borderId="25" xfId="0" applyFont="1" applyFill="1" applyBorder="1" applyAlignment="1" applyProtection="1">
      <alignment horizontal="center" vertical="center" wrapText="1"/>
    </xf>
    <xf numFmtId="179" fontId="15" fillId="40" borderId="13" xfId="0" applyNumberFormat="1" applyFont="1" applyFill="1" applyBorder="1" applyAlignment="1" applyProtection="1">
      <alignment horizontal="center" vertical="center" shrinkToFit="1"/>
      <protection locked="0"/>
    </xf>
    <xf numFmtId="179" fontId="15" fillId="40" borderId="14" xfId="0" applyNumberFormat="1" applyFont="1" applyFill="1" applyBorder="1" applyAlignment="1" applyProtection="1">
      <alignment horizontal="center" vertical="center" shrinkToFit="1"/>
      <protection locked="0"/>
    </xf>
    <xf numFmtId="0" fontId="0" fillId="40" borderId="9" xfId="0" applyFont="1" applyFill="1" applyBorder="1" applyAlignment="1" applyProtection="1">
      <alignment horizontal="center" vertical="center" shrinkToFit="1"/>
      <protection locked="0"/>
    </xf>
    <xf numFmtId="0" fontId="0" fillId="40" borderId="14" xfId="0" applyFont="1" applyFill="1" applyBorder="1" applyAlignment="1" applyProtection="1">
      <alignment horizontal="center" vertical="center"/>
      <protection locked="0"/>
    </xf>
    <xf numFmtId="0" fontId="0" fillId="40" borderId="15" xfId="0" applyFont="1" applyFill="1" applyBorder="1" applyAlignment="1" applyProtection="1">
      <alignment horizontal="center" vertical="center"/>
      <protection locked="0"/>
    </xf>
    <xf numFmtId="0" fontId="0" fillId="40" borderId="16" xfId="0" applyFont="1" applyFill="1" applyBorder="1" applyAlignment="1" applyProtection="1">
      <alignment horizontal="center" vertical="center"/>
      <protection locked="0"/>
    </xf>
    <xf numFmtId="0" fontId="0" fillId="40" borderId="17" xfId="0" applyFont="1" applyFill="1" applyBorder="1" applyAlignment="1" applyProtection="1">
      <alignment horizontal="center" vertical="center"/>
      <protection locked="0"/>
    </xf>
    <xf numFmtId="0" fontId="0" fillId="40" borderId="39" xfId="0" applyFont="1" applyFill="1" applyBorder="1" applyAlignment="1" applyProtection="1">
      <alignment horizontal="center" vertical="center"/>
      <protection locked="0"/>
    </xf>
    <xf numFmtId="179" fontId="15" fillId="40" borderId="39" xfId="0" applyNumberFormat="1" applyFont="1" applyFill="1" applyBorder="1" applyAlignment="1" applyProtection="1">
      <alignment horizontal="center" vertical="center" shrinkToFit="1"/>
      <protection locked="0"/>
    </xf>
    <xf numFmtId="0" fontId="0" fillId="40" borderId="9" xfId="0" applyFont="1" applyFill="1" applyBorder="1" applyAlignment="1" applyProtection="1">
      <alignment horizontal="center" vertical="center"/>
      <protection locked="0"/>
    </xf>
    <xf numFmtId="0" fontId="0" fillId="40" borderId="9" xfId="0" applyFont="1" applyFill="1" applyBorder="1" applyAlignment="1" applyProtection="1">
      <alignment vertical="center"/>
      <protection locked="0"/>
    </xf>
    <xf numFmtId="0" fontId="0" fillId="40" borderId="9" xfId="0" applyFont="1" applyFill="1" applyBorder="1" applyAlignment="1" applyProtection="1">
      <alignment vertical="center" shrinkToFit="1"/>
      <protection locked="0"/>
    </xf>
    <xf numFmtId="0" fontId="0" fillId="40" borderId="7" xfId="0" applyFont="1" applyFill="1" applyBorder="1" applyAlignment="1" applyProtection="1">
      <alignment horizontal="center" vertical="center" wrapText="1"/>
      <protection locked="0"/>
    </xf>
    <xf numFmtId="0" fontId="0" fillId="40" borderId="14" xfId="0" applyFont="1" applyFill="1" applyBorder="1" applyAlignment="1" applyProtection="1">
      <alignment horizontal="center" vertical="center" wrapText="1"/>
      <protection locked="0"/>
    </xf>
    <xf numFmtId="0" fontId="0" fillId="40" borderId="13" xfId="0" applyFont="1" applyFill="1" applyBorder="1" applyAlignment="1" applyProtection="1">
      <alignment horizontal="center" vertical="center" wrapText="1"/>
      <protection locked="0"/>
    </xf>
    <xf numFmtId="49" fontId="0" fillId="40" borderId="14" xfId="0" applyNumberFormat="1" applyFont="1" applyFill="1" applyBorder="1" applyAlignment="1" applyProtection="1">
      <alignment horizontal="center" vertical="center" shrinkToFit="1"/>
      <protection locked="0"/>
    </xf>
    <xf numFmtId="49" fontId="0" fillId="40" borderId="25" xfId="0" applyNumberFormat="1" applyFont="1" applyFill="1" applyBorder="1" applyAlignment="1" applyProtection="1">
      <alignment horizontal="center" vertical="center" shrinkToFit="1"/>
      <protection locked="0"/>
    </xf>
    <xf numFmtId="0" fontId="0" fillId="40" borderId="25" xfId="0" applyFont="1" applyFill="1" applyBorder="1" applyAlignment="1" applyProtection="1">
      <alignment horizontal="center" vertical="center"/>
      <protection locked="0"/>
    </xf>
    <xf numFmtId="0" fontId="0" fillId="40" borderId="7" xfId="0" applyFont="1" applyFill="1" applyBorder="1" applyAlignment="1" applyProtection="1">
      <alignment horizontal="center" vertical="center"/>
      <protection locked="0"/>
    </xf>
    <xf numFmtId="0" fontId="0" fillId="40" borderId="10" xfId="0" applyFont="1" applyFill="1" applyBorder="1" applyAlignment="1" applyProtection="1">
      <alignment horizontal="center" vertical="center"/>
      <protection locked="0"/>
    </xf>
    <xf numFmtId="0" fontId="0" fillId="39" borderId="13" xfId="0" applyFont="1" applyFill="1" applyBorder="1" applyAlignment="1" applyProtection="1">
      <alignment horizontal="center" vertical="center"/>
    </xf>
    <xf numFmtId="0" fontId="0" fillId="39" borderId="15" xfId="0" applyFont="1" applyFill="1" applyBorder="1" applyAlignment="1" applyProtection="1">
      <alignment vertical="center"/>
    </xf>
    <xf numFmtId="0" fontId="0" fillId="39" borderId="25" xfId="0" applyFont="1" applyFill="1" applyBorder="1" applyAlignment="1" applyProtection="1">
      <alignment vertical="center"/>
    </xf>
    <xf numFmtId="0" fontId="0" fillId="39" borderId="14" xfId="0" applyFont="1" applyFill="1" applyBorder="1" applyAlignment="1" applyProtection="1">
      <alignment horizontal="center" vertical="center"/>
    </xf>
    <xf numFmtId="0" fontId="0" fillId="40" borderId="16" xfId="0" applyFont="1" applyFill="1" applyBorder="1" applyAlignment="1" applyProtection="1">
      <alignment horizontal="center" vertical="center" shrinkToFit="1"/>
      <protection locked="0"/>
    </xf>
    <xf numFmtId="0" fontId="0" fillId="39" borderId="0" xfId="0" applyFont="1" applyFill="1" applyBorder="1" applyAlignment="1" applyProtection="1">
      <alignment horizontal="center" vertical="center"/>
    </xf>
    <xf numFmtId="0" fontId="0" fillId="39" borderId="0" xfId="0" applyFont="1" applyFill="1" applyBorder="1" applyAlignment="1" applyProtection="1">
      <alignment horizontal="left" vertical="center"/>
    </xf>
    <xf numFmtId="0" fontId="0" fillId="39" borderId="16" xfId="0" applyFont="1" applyFill="1" applyBorder="1" applyAlignment="1" applyProtection="1">
      <alignment horizontal="center" vertical="center"/>
    </xf>
    <xf numFmtId="0" fontId="0" fillId="39" borderId="14" xfId="0" applyFont="1" applyFill="1" applyBorder="1" applyAlignment="1" applyProtection="1">
      <alignment horizontal="center" vertical="center" wrapText="1"/>
    </xf>
    <xf numFmtId="0" fontId="0" fillId="39" borderId="9" xfId="0" applyFont="1" applyFill="1" applyBorder="1" applyAlignment="1" applyProtection="1">
      <alignment horizontal="center" vertical="center"/>
    </xf>
    <xf numFmtId="0" fontId="0" fillId="39" borderId="15" xfId="0" applyFont="1" applyFill="1" applyBorder="1" applyAlignment="1" applyProtection="1">
      <alignment horizontal="center" vertical="center"/>
    </xf>
    <xf numFmtId="0" fontId="0" fillId="39" borderId="0" xfId="0" applyFont="1" applyFill="1" applyAlignment="1" applyProtection="1">
      <alignment horizontal="left" vertical="center"/>
    </xf>
    <xf numFmtId="0" fontId="0" fillId="39" borderId="0" xfId="0" applyFont="1" applyFill="1" applyAlignment="1" applyProtection="1">
      <alignment vertical="center"/>
    </xf>
    <xf numFmtId="0" fontId="0" fillId="40" borderId="9" xfId="0" applyFont="1" applyFill="1" applyBorder="1" applyAlignment="1" applyProtection="1">
      <alignment horizontal="center" vertical="center" shrinkToFit="1"/>
      <protection locked="0"/>
    </xf>
    <xf numFmtId="0" fontId="0" fillId="40" borderId="9" xfId="0" applyFont="1" applyFill="1" applyBorder="1" applyAlignment="1" applyProtection="1">
      <alignment horizontal="center" vertical="center" shrinkToFit="1"/>
      <protection locked="0"/>
    </xf>
    <xf numFmtId="184" fontId="0" fillId="40" borderId="14" xfId="0" applyNumberFormat="1" applyFont="1" applyFill="1" applyBorder="1" applyAlignment="1" applyProtection="1">
      <alignment horizontal="center" vertical="center" shrinkToFit="1"/>
      <protection locked="0"/>
    </xf>
    <xf numFmtId="0" fontId="0" fillId="40" borderId="14" xfId="0" applyFont="1" applyFill="1" applyBorder="1" applyAlignment="1" applyProtection="1">
      <alignment horizontal="center" vertical="center" shrinkToFit="1"/>
      <protection locked="0"/>
    </xf>
    <xf numFmtId="0" fontId="0" fillId="40" borderId="13" xfId="0" applyFont="1" applyFill="1" applyBorder="1" applyAlignment="1" applyProtection="1">
      <alignment horizontal="center" vertical="center" shrinkToFit="1"/>
      <protection locked="0"/>
    </xf>
    <xf numFmtId="0" fontId="18" fillId="39" borderId="9" xfId="0" applyFont="1" applyFill="1" applyBorder="1" applyAlignment="1" applyProtection="1">
      <alignment horizontal="center" vertical="center" wrapText="1"/>
    </xf>
    <xf numFmtId="0" fontId="0" fillId="40" borderId="41" xfId="0" applyFont="1" applyFill="1" applyBorder="1" applyAlignment="1" applyProtection="1">
      <alignment horizontal="center" vertical="center"/>
      <protection locked="0"/>
    </xf>
    <xf numFmtId="0" fontId="0" fillId="40" borderId="28" xfId="0" applyFont="1" applyFill="1" applyBorder="1" applyAlignment="1" applyProtection="1">
      <alignment horizontal="center" vertical="center"/>
      <protection locked="0"/>
    </xf>
    <xf numFmtId="0" fontId="0" fillId="39" borderId="0" xfId="0" applyFont="1" applyFill="1" applyBorder="1" applyAlignment="1" applyProtection="1">
      <alignment horizontal="right" vertical="center"/>
    </xf>
    <xf numFmtId="0" fontId="0" fillId="39" borderId="14" xfId="0" applyFont="1" applyFill="1" applyBorder="1" applyAlignment="1" applyProtection="1">
      <alignment horizontal="center" vertical="center"/>
    </xf>
    <xf numFmtId="0" fontId="0" fillId="39" borderId="13" xfId="0" applyFont="1" applyFill="1" applyBorder="1" applyAlignment="1" applyProtection="1">
      <alignment horizontal="center" vertical="center"/>
    </xf>
    <xf numFmtId="0" fontId="0" fillId="39" borderId="15" xfId="0" applyFont="1" applyFill="1" applyBorder="1" applyAlignment="1" applyProtection="1">
      <alignment vertical="center"/>
    </xf>
    <xf numFmtId="0" fontId="0" fillId="39" borderId="0" xfId="0" applyFont="1" applyFill="1" applyBorder="1" applyAlignment="1" applyProtection="1">
      <alignment horizontal="center" vertical="center"/>
    </xf>
    <xf numFmtId="0" fontId="0" fillId="39" borderId="0" xfId="0" applyFont="1" applyFill="1" applyBorder="1" applyAlignment="1" applyProtection="1">
      <alignment horizontal="left" vertical="center"/>
    </xf>
    <xf numFmtId="0" fontId="0" fillId="39" borderId="25" xfId="0" applyFont="1" applyFill="1" applyBorder="1" applyAlignment="1" applyProtection="1">
      <alignment horizontal="center" vertical="center"/>
    </xf>
    <xf numFmtId="0" fontId="0" fillId="40" borderId="14" xfId="0" applyFont="1" applyFill="1" applyBorder="1" applyAlignment="1" applyProtection="1">
      <alignment horizontal="center" vertical="center"/>
      <protection locked="0"/>
    </xf>
    <xf numFmtId="0" fontId="0" fillId="39" borderId="14" xfId="0" applyFont="1" applyFill="1" applyBorder="1" applyAlignment="1" applyProtection="1">
      <alignment horizontal="left" vertical="center"/>
    </xf>
    <xf numFmtId="184" fontId="0" fillId="40" borderId="9" xfId="0" applyNumberFormat="1" applyFont="1" applyFill="1" applyBorder="1" applyAlignment="1" applyProtection="1">
      <alignment horizontal="center" vertical="center"/>
      <protection locked="0"/>
    </xf>
    <xf numFmtId="185" fontId="0" fillId="39" borderId="15" xfId="0" applyNumberFormat="1" applyFont="1" applyFill="1" applyBorder="1" applyAlignment="1" applyProtection="1">
      <alignment horizontal="center" vertical="center" wrapText="1"/>
    </xf>
    <xf numFmtId="184" fontId="0" fillId="39" borderId="0" xfId="0" applyNumberFormat="1" applyFont="1" applyFill="1" applyBorder="1" applyAlignment="1" applyProtection="1">
      <alignment horizontal="left" vertical="center" wrapText="1"/>
    </xf>
    <xf numFmtId="184" fontId="0" fillId="39" borderId="0" xfId="0" applyNumberFormat="1" applyFont="1" applyFill="1" applyBorder="1" applyAlignment="1" applyProtection="1">
      <alignment horizontal="center" vertical="center"/>
    </xf>
    <xf numFmtId="0" fontId="0" fillId="39" borderId="24" xfId="0" applyFont="1" applyFill="1" applyBorder="1" applyAlignment="1" applyProtection="1">
      <alignment horizontal="center" vertical="center" wrapText="1"/>
    </xf>
    <xf numFmtId="0" fontId="0" fillId="39" borderId="31" xfId="0" applyFont="1" applyFill="1" applyBorder="1" applyAlignment="1" applyProtection="1">
      <alignment horizontal="center" vertical="center" wrapText="1"/>
    </xf>
    <xf numFmtId="0" fontId="0" fillId="39" borderId="14" xfId="0" applyFont="1" applyFill="1" applyBorder="1" applyAlignment="1" applyProtection="1">
      <alignment horizontal="center" vertical="center"/>
    </xf>
    <xf numFmtId="0" fontId="0" fillId="39" borderId="0" xfId="0" applyFont="1" applyFill="1" applyBorder="1" applyAlignment="1" applyProtection="1">
      <alignment horizontal="center" vertical="center"/>
    </xf>
    <xf numFmtId="0" fontId="0" fillId="39" borderId="0" xfId="0" applyFont="1" applyFill="1" applyBorder="1" applyAlignment="1" applyProtection="1">
      <alignment horizontal="left" vertical="center"/>
    </xf>
    <xf numFmtId="0" fontId="0" fillId="39" borderId="15" xfId="0" applyFont="1" applyFill="1" applyBorder="1" applyAlignment="1" applyProtection="1">
      <alignment horizontal="center" vertical="center"/>
    </xf>
    <xf numFmtId="0" fontId="0" fillId="40" borderId="14" xfId="0" applyFont="1" applyFill="1" applyBorder="1" applyAlignment="1" applyProtection="1">
      <alignment horizontal="center" vertical="center"/>
      <protection locked="0"/>
    </xf>
    <xf numFmtId="0" fontId="0" fillId="39" borderId="0" xfId="0" applyFont="1" applyFill="1" applyAlignment="1" applyProtection="1">
      <alignment vertical="center"/>
    </xf>
    <xf numFmtId="0" fontId="0" fillId="0" borderId="9" xfId="0" applyFont="1" applyFill="1" applyBorder="1" applyAlignment="1" applyProtection="1">
      <alignment horizontal="center" vertical="center"/>
    </xf>
    <xf numFmtId="184" fontId="0" fillId="40" borderId="15" xfId="0" applyNumberFormat="1" applyFont="1" applyFill="1" applyBorder="1" applyAlignment="1" applyProtection="1">
      <alignment horizontal="center" vertical="center" shrinkToFit="1"/>
      <protection locked="0"/>
    </xf>
    <xf numFmtId="0" fontId="0" fillId="39" borderId="0" xfId="0" applyFont="1" applyFill="1" applyBorder="1" applyAlignment="1" applyProtection="1">
      <alignment horizontal="left" vertical="center" wrapText="1"/>
    </xf>
    <xf numFmtId="0" fontId="0" fillId="39" borderId="49" xfId="0" applyFont="1" applyFill="1" applyBorder="1" applyAlignment="1" applyProtection="1">
      <alignment vertical="center"/>
    </xf>
    <xf numFmtId="179" fontId="0" fillId="40" borderId="14" xfId="0" applyNumberFormat="1" applyFont="1" applyFill="1" applyBorder="1" applyAlignment="1" applyProtection="1">
      <alignment horizontal="center" vertical="center" shrinkToFit="1"/>
      <protection locked="0"/>
    </xf>
    <xf numFmtId="0" fontId="0" fillId="40" borderId="10" xfId="0" applyFont="1" applyFill="1" applyBorder="1" applyAlignment="1" applyProtection="1">
      <alignment horizontal="center" vertical="center" wrapText="1"/>
      <protection locked="0"/>
    </xf>
    <xf numFmtId="0" fontId="0" fillId="40" borderId="11" xfId="0" applyFont="1" applyFill="1" applyBorder="1" applyAlignment="1" applyProtection="1">
      <alignment horizontal="center" vertical="center" wrapText="1"/>
      <protection locked="0"/>
    </xf>
    <xf numFmtId="184" fontId="0" fillId="40" borderId="42" xfId="0" applyNumberFormat="1" applyFont="1" applyFill="1" applyBorder="1" applyAlignment="1" applyProtection="1">
      <alignment horizontal="center" vertical="center" wrapText="1"/>
      <protection locked="0"/>
    </xf>
    <xf numFmtId="184" fontId="0" fillId="40" borderId="39" xfId="0" applyNumberFormat="1" applyFont="1" applyFill="1" applyBorder="1" applyAlignment="1" applyProtection="1">
      <alignment horizontal="center" vertical="center" shrinkToFit="1"/>
      <protection locked="0"/>
    </xf>
    <xf numFmtId="0" fontId="0" fillId="39" borderId="32" xfId="0" applyFont="1" applyFill="1" applyBorder="1" applyAlignment="1" applyProtection="1">
      <alignment horizontal="center" vertical="center"/>
    </xf>
    <xf numFmtId="0" fontId="0" fillId="39" borderId="7" xfId="0" applyFont="1" applyFill="1" applyBorder="1" applyAlignment="1" applyProtection="1">
      <alignment horizontal="center" vertical="center"/>
    </xf>
    <xf numFmtId="0" fontId="0" fillId="39" borderId="0" xfId="0" applyFont="1" applyFill="1" applyAlignment="1" applyProtection="1">
      <alignment vertical="center"/>
    </xf>
    <xf numFmtId="0" fontId="0" fillId="39" borderId="0" xfId="0" applyFont="1" applyFill="1" applyBorder="1" applyAlignment="1" applyProtection="1">
      <alignment horizontal="left" vertical="center"/>
    </xf>
    <xf numFmtId="0" fontId="0" fillId="39" borderId="0" xfId="0" applyFont="1" applyFill="1" applyAlignment="1" applyProtection="1">
      <alignment vertical="center"/>
    </xf>
    <xf numFmtId="0" fontId="0" fillId="39" borderId="9" xfId="0" applyFont="1" applyFill="1" applyBorder="1" applyAlignment="1" applyProtection="1">
      <alignment vertical="center"/>
    </xf>
    <xf numFmtId="0" fontId="0" fillId="40" borderId="39" xfId="0" applyFont="1" applyFill="1" applyBorder="1" applyAlignment="1" applyProtection="1">
      <alignment horizontal="center" vertical="center" shrinkToFit="1"/>
      <protection locked="0"/>
    </xf>
    <xf numFmtId="38" fontId="0" fillId="39" borderId="60" xfId="0" applyNumberFormat="1" applyFont="1" applyFill="1" applyBorder="1" applyAlignment="1" applyProtection="1">
      <alignment horizontal="center" vertical="center"/>
    </xf>
    <xf numFmtId="0" fontId="0" fillId="40" borderId="9" xfId="0" applyFont="1" applyFill="1" applyBorder="1" applyAlignment="1" applyProtection="1">
      <alignment horizontal="right" vertical="center"/>
      <protection locked="0"/>
    </xf>
    <xf numFmtId="38" fontId="0" fillId="39" borderId="61" xfId="0" applyNumberFormat="1" applyFont="1" applyFill="1" applyBorder="1" applyAlignment="1" applyProtection="1">
      <alignment vertical="center"/>
    </xf>
    <xf numFmtId="38" fontId="0" fillId="39" borderId="9" xfId="0" applyNumberFormat="1" applyFont="1" applyFill="1" applyBorder="1" applyAlignment="1" applyProtection="1">
      <alignment vertical="center"/>
    </xf>
    <xf numFmtId="38" fontId="0" fillId="39" borderId="9" xfId="0" applyNumberFormat="1" applyFont="1" applyFill="1" applyBorder="1" applyAlignment="1" applyProtection="1">
      <alignment horizontal="left" vertical="center"/>
    </xf>
    <xf numFmtId="38" fontId="0" fillId="39" borderId="62" xfId="0" applyNumberFormat="1" applyFont="1" applyFill="1" applyBorder="1" applyAlignment="1" applyProtection="1">
      <alignment horizontal="center" vertical="center"/>
    </xf>
    <xf numFmtId="178" fontId="0" fillId="39" borderId="9" xfId="0" applyNumberFormat="1" applyFont="1" applyFill="1" applyBorder="1" applyAlignment="1" applyProtection="1">
      <alignment vertical="center"/>
    </xf>
    <xf numFmtId="38" fontId="0" fillId="41" borderId="64" xfId="0" applyNumberFormat="1" applyFont="1" applyFill="1" applyBorder="1" applyAlignment="1" applyProtection="1">
      <alignment horizontal="center" vertical="center"/>
    </xf>
    <xf numFmtId="0" fontId="0" fillId="41" borderId="67" xfId="0" applyFont="1" applyFill="1" applyBorder="1" applyAlignment="1" applyProtection="1">
      <alignment vertical="center"/>
    </xf>
    <xf numFmtId="38" fontId="0" fillId="41" borderId="9" xfId="0" applyNumberFormat="1" applyFont="1" applyFill="1" applyBorder="1" applyAlignment="1" applyProtection="1">
      <alignment vertical="center" wrapText="1"/>
    </xf>
    <xf numFmtId="178" fontId="0" fillId="41" borderId="9" xfId="0" applyNumberFormat="1" applyFont="1" applyFill="1" applyBorder="1" applyAlignment="1" applyProtection="1">
      <alignment vertical="center"/>
    </xf>
    <xf numFmtId="0" fontId="0" fillId="41" borderId="68" xfId="0" applyFont="1" applyFill="1" applyBorder="1" applyAlignment="1" applyProtection="1">
      <alignment vertical="center"/>
    </xf>
    <xf numFmtId="0" fontId="0" fillId="41" borderId="65" xfId="0" applyFont="1" applyFill="1" applyBorder="1" applyAlignment="1" applyProtection="1">
      <alignment horizontal="center" vertical="center"/>
    </xf>
    <xf numFmtId="0" fontId="0" fillId="41" borderId="69" xfId="0" applyFont="1" applyFill="1" applyBorder="1" applyAlignment="1" applyProtection="1">
      <alignment vertical="center"/>
    </xf>
    <xf numFmtId="0" fontId="0" fillId="41" borderId="70" xfId="0" applyFont="1" applyFill="1" applyBorder="1" applyAlignment="1" applyProtection="1">
      <alignment vertical="center"/>
    </xf>
    <xf numFmtId="0" fontId="0" fillId="41" borderId="66" xfId="0" applyFont="1" applyFill="1" applyBorder="1" applyAlignment="1" applyProtection="1">
      <alignment horizontal="center" vertical="center"/>
    </xf>
    <xf numFmtId="0" fontId="0" fillId="41" borderId="71" xfId="0" applyFont="1" applyFill="1" applyBorder="1" applyAlignment="1" applyProtection="1">
      <alignment vertical="center"/>
    </xf>
    <xf numFmtId="0" fontId="0" fillId="41" borderId="3" xfId="0" applyFont="1" applyFill="1" applyBorder="1" applyAlignment="1" applyProtection="1">
      <alignment horizontal="center" vertical="center"/>
    </xf>
    <xf numFmtId="0" fontId="0" fillId="41" borderId="72" xfId="0" applyFont="1" applyFill="1" applyBorder="1" applyAlignment="1" applyProtection="1">
      <alignment vertical="center"/>
    </xf>
    <xf numFmtId="0" fontId="0" fillId="41" borderId="0" xfId="0" applyFont="1" applyFill="1" applyAlignment="1" applyProtection="1"/>
    <xf numFmtId="0" fontId="0" fillId="41" borderId="9" xfId="0" applyFont="1" applyFill="1" applyBorder="1" applyAlignment="1" applyProtection="1">
      <alignment vertical="center" shrinkToFit="1"/>
    </xf>
    <xf numFmtId="0" fontId="19" fillId="41" borderId="9" xfId="0" applyFont="1" applyFill="1" applyBorder="1" applyAlignment="1" applyProtection="1">
      <alignment vertical="center" wrapText="1" shrinkToFit="1"/>
    </xf>
    <xf numFmtId="0" fontId="47" fillId="41" borderId="9" xfId="0" applyFont="1" applyFill="1" applyBorder="1" applyAlignment="1" applyProtection="1">
      <alignment vertical="center" wrapText="1" shrinkToFit="1"/>
    </xf>
    <xf numFmtId="0" fontId="0" fillId="41" borderId="0" xfId="0" applyFont="1" applyFill="1" applyBorder="1" applyAlignment="1" applyProtection="1">
      <alignment horizontal="left" vertical="center"/>
    </xf>
    <xf numFmtId="38" fontId="0" fillId="41" borderId="0" xfId="0" applyNumberFormat="1" applyFont="1" applyFill="1" applyBorder="1" applyAlignment="1" applyProtection="1">
      <alignment horizontal="center" vertical="center"/>
    </xf>
    <xf numFmtId="0" fontId="0" fillId="39" borderId="0" xfId="0" applyFont="1" applyFill="1" applyAlignment="1" applyProtection="1">
      <alignment vertical="center"/>
    </xf>
    <xf numFmtId="0" fontId="22" fillId="0" borderId="0" xfId="62" applyAlignment="1">
      <alignment vertical="center"/>
    </xf>
    <xf numFmtId="0" fontId="18" fillId="0" borderId="12" xfId="62" applyFont="1" applyBorder="1" applyAlignment="1">
      <alignment horizontal="center" vertical="center"/>
    </xf>
    <xf numFmtId="0" fontId="18" fillId="0" borderId="3" xfId="62" applyFont="1" applyBorder="1" applyAlignment="1">
      <alignment horizontal="left" vertical="center"/>
    </xf>
    <xf numFmtId="0" fontId="18" fillId="0" borderId="3" xfId="62" applyFont="1" applyBorder="1" applyAlignment="1">
      <alignment vertical="center"/>
    </xf>
    <xf numFmtId="0" fontId="18" fillId="0" borderId="4" xfId="62" applyFont="1" applyBorder="1" applyAlignment="1">
      <alignment horizontal="left" vertical="center"/>
    </xf>
    <xf numFmtId="0" fontId="0" fillId="0" borderId="0" xfId="62" applyFont="1" applyAlignment="1">
      <alignment horizontal="left" vertical="center"/>
    </xf>
    <xf numFmtId="184" fontId="0" fillId="0" borderId="0" xfId="0" applyNumberFormat="1" applyFont="1" applyFill="1" applyBorder="1" applyAlignment="1" applyProtection="1">
      <alignment vertical="center" shrinkToFit="1"/>
      <protection locked="0"/>
    </xf>
    <xf numFmtId="184" fontId="0" fillId="39" borderId="0" xfId="0" applyNumberFormat="1" applyFont="1" applyFill="1" applyBorder="1" applyAlignment="1" applyProtection="1">
      <alignment vertical="center" shrinkToFit="1"/>
      <protection locked="0"/>
    </xf>
    <xf numFmtId="0" fontId="45" fillId="39" borderId="0" xfId="0" applyFont="1" applyFill="1" applyAlignment="1" applyProtection="1">
      <alignment vertical="center"/>
    </xf>
    <xf numFmtId="0" fontId="0" fillId="39" borderId="9" xfId="0" applyFont="1" applyFill="1" applyBorder="1" applyAlignment="1" applyProtection="1">
      <alignment vertical="center" shrinkToFit="1"/>
    </xf>
    <xf numFmtId="0" fontId="18" fillId="39" borderId="14" xfId="0" applyFont="1" applyFill="1" applyBorder="1" applyAlignment="1" applyProtection="1">
      <alignment vertical="center" wrapText="1" shrinkToFit="1"/>
    </xf>
    <xf numFmtId="0" fontId="0" fillId="40" borderId="32" xfId="0" applyFont="1" applyFill="1" applyBorder="1" applyAlignment="1" applyProtection="1">
      <alignment horizontal="center" vertical="center"/>
      <protection locked="0"/>
    </xf>
    <xf numFmtId="0" fontId="0" fillId="40" borderId="24" xfId="0" applyFont="1" applyFill="1" applyBorder="1" applyAlignment="1" applyProtection="1">
      <alignment horizontal="center" vertical="center"/>
      <protection locked="0"/>
    </xf>
    <xf numFmtId="0" fontId="0" fillId="40" borderId="9" xfId="0" applyFont="1" applyFill="1" applyBorder="1" applyAlignment="1" applyProtection="1">
      <alignment horizontal="center" vertical="center"/>
      <protection locked="0"/>
    </xf>
    <xf numFmtId="0" fontId="51" fillId="39" borderId="0" xfId="0" applyFont="1" applyFill="1" applyAlignment="1" applyProtection="1">
      <alignment vertical="center"/>
    </xf>
    <xf numFmtId="0" fontId="0" fillId="39" borderId="0" xfId="0" applyFont="1" applyFill="1" applyAlignment="1" applyProtection="1">
      <alignment vertical="center"/>
    </xf>
    <xf numFmtId="0" fontId="0" fillId="39" borderId="9"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39" borderId="0" xfId="0" applyFont="1" applyFill="1" applyBorder="1" applyAlignment="1" applyProtection="1">
      <alignment vertical="center" wrapText="1"/>
      <protection locked="0"/>
    </xf>
    <xf numFmtId="0" fontId="50" fillId="0" borderId="0" xfId="62" applyFont="1" applyAlignment="1">
      <alignment vertical="center"/>
    </xf>
    <xf numFmtId="0" fontId="18" fillId="39" borderId="23" xfId="0" applyFont="1" applyFill="1" applyBorder="1" applyAlignment="1" applyProtection="1">
      <alignment horizontal="left" vertical="center"/>
      <protection locked="0"/>
    </xf>
    <xf numFmtId="0" fontId="0" fillId="39" borderId="33" xfId="0" applyFont="1" applyFill="1" applyBorder="1" applyAlignment="1" applyProtection="1">
      <alignment horizontal="left" vertical="center" wrapText="1"/>
    </xf>
    <xf numFmtId="184" fontId="0" fillId="39" borderId="0" xfId="0" applyNumberFormat="1" applyFont="1" applyFill="1" applyBorder="1" applyAlignment="1" applyProtection="1">
      <alignment horizontal="center" vertical="center"/>
      <protection locked="0"/>
    </xf>
    <xf numFmtId="0" fontId="0" fillId="39" borderId="0" xfId="0" applyFont="1" applyFill="1" applyBorder="1" applyAlignment="1" applyProtection="1">
      <alignment horizontal="center" vertical="center"/>
      <protection locked="0"/>
    </xf>
    <xf numFmtId="184" fontId="0" fillId="39" borderId="0" xfId="0" applyNumberFormat="1" applyFont="1" applyFill="1" applyBorder="1" applyAlignment="1" applyProtection="1">
      <alignment horizontal="center" vertical="center" shrinkToFit="1"/>
      <protection locked="0"/>
    </xf>
    <xf numFmtId="0" fontId="0" fillId="45" borderId="0" xfId="0" applyFont="1" applyFill="1" applyAlignment="1" applyProtection="1">
      <alignment vertical="center"/>
    </xf>
    <xf numFmtId="0" fontId="0" fillId="45" borderId="14" xfId="0" applyFont="1" applyFill="1" applyBorder="1" applyAlignment="1" applyProtection="1">
      <alignment horizontal="center" vertical="center"/>
    </xf>
    <xf numFmtId="0" fontId="0" fillId="45" borderId="15" xfId="0" applyFont="1" applyFill="1" applyBorder="1" applyAlignment="1" applyProtection="1">
      <alignment horizontal="left" vertical="center"/>
    </xf>
    <xf numFmtId="0" fontId="0" fillId="45" borderId="7" xfId="0" applyFont="1" applyFill="1" applyBorder="1" applyAlignment="1" applyProtection="1">
      <alignment horizontal="center"/>
    </xf>
    <xf numFmtId="0" fontId="0" fillId="45" borderId="8" xfId="0" applyFont="1" applyFill="1" applyBorder="1" applyAlignment="1" applyProtection="1">
      <alignment horizontal="center" vertical="top"/>
    </xf>
    <xf numFmtId="0" fontId="0" fillId="45" borderId="8" xfId="0" applyFont="1" applyFill="1" applyBorder="1" applyAlignment="1" applyProtection="1">
      <alignment horizontal="center" vertical="center"/>
    </xf>
    <xf numFmtId="0" fontId="0" fillId="45" borderId="0" xfId="0" applyFont="1" applyFill="1" applyAlignment="1" applyProtection="1">
      <alignment horizontal="center" vertical="center"/>
    </xf>
    <xf numFmtId="0" fontId="0" fillId="39" borderId="0" xfId="0" applyFont="1" applyFill="1" applyBorder="1" applyAlignment="1" applyProtection="1">
      <alignment horizontal="right" vertical="center"/>
    </xf>
    <xf numFmtId="0" fontId="0" fillId="39" borderId="9" xfId="0" applyFont="1" applyFill="1" applyBorder="1" applyAlignment="1" applyProtection="1">
      <alignment horizontal="left" vertical="center"/>
    </xf>
    <xf numFmtId="0" fontId="0" fillId="39" borderId="24" xfId="0" applyFont="1" applyFill="1" applyBorder="1" applyAlignment="1" applyProtection="1">
      <alignment horizontal="center" vertical="center"/>
    </xf>
    <xf numFmtId="0" fontId="0" fillId="39" borderId="14" xfId="0" applyFont="1" applyFill="1" applyBorder="1" applyAlignment="1" applyProtection="1">
      <alignment horizontal="center" vertical="center"/>
    </xf>
    <xf numFmtId="0" fontId="0" fillId="39" borderId="8" xfId="0" applyFont="1" applyFill="1" applyBorder="1" applyAlignment="1" applyProtection="1">
      <alignment horizontal="center" vertical="center"/>
    </xf>
    <xf numFmtId="0" fontId="0" fillId="39" borderId="15" xfId="0" applyFont="1" applyFill="1" applyBorder="1" applyAlignment="1" applyProtection="1">
      <alignment vertical="center"/>
    </xf>
    <xf numFmtId="0" fontId="0" fillId="39" borderId="25" xfId="0" applyFont="1" applyFill="1" applyBorder="1" applyAlignment="1" applyProtection="1">
      <alignment vertical="center"/>
    </xf>
    <xf numFmtId="0" fontId="0" fillId="40" borderId="9" xfId="0" applyFont="1" applyFill="1" applyBorder="1" applyAlignment="1" applyProtection="1">
      <alignment horizontal="center" vertical="center"/>
      <protection locked="0"/>
    </xf>
    <xf numFmtId="0" fontId="0" fillId="39" borderId="0" xfId="0" applyFont="1" applyFill="1" applyBorder="1" applyAlignment="1" applyProtection="1">
      <alignment horizontal="center" vertical="center"/>
    </xf>
    <xf numFmtId="0" fontId="0" fillId="39" borderId="0" xfId="0" applyFont="1" applyFill="1" applyBorder="1" applyAlignment="1" applyProtection="1">
      <alignment horizontal="left" vertical="center"/>
    </xf>
    <xf numFmtId="0" fontId="0" fillId="39" borderId="15" xfId="0" applyFont="1" applyFill="1" applyBorder="1" applyAlignment="1" applyProtection="1">
      <alignment horizontal="center" vertical="center"/>
    </xf>
    <xf numFmtId="0" fontId="0" fillId="39" borderId="25" xfId="0" applyFont="1" applyFill="1" applyBorder="1" applyAlignment="1" applyProtection="1">
      <alignment horizontal="center" vertical="center"/>
    </xf>
    <xf numFmtId="0" fontId="0" fillId="39" borderId="9" xfId="0" applyFont="1" applyFill="1" applyBorder="1" applyAlignment="1" applyProtection="1">
      <alignment horizontal="center" vertical="center"/>
    </xf>
    <xf numFmtId="0" fontId="0" fillId="40" borderId="9" xfId="0" applyFont="1" applyFill="1" applyBorder="1" applyAlignment="1" applyProtection="1">
      <alignment horizontal="center" vertical="center" shrinkToFit="1"/>
      <protection locked="0"/>
    </xf>
    <xf numFmtId="0" fontId="0" fillId="39" borderId="3" xfId="0" applyFont="1" applyFill="1" applyBorder="1" applyAlignment="1" applyProtection="1">
      <alignment horizontal="center" vertical="center"/>
    </xf>
    <xf numFmtId="0" fontId="0" fillId="39" borderId="14" xfId="0" applyFont="1" applyFill="1" applyBorder="1" applyAlignment="1" applyProtection="1">
      <alignment horizontal="center" vertical="center" wrapText="1"/>
    </xf>
    <xf numFmtId="0" fontId="0" fillId="40" borderId="14" xfId="0" applyFont="1" applyFill="1" applyBorder="1" applyAlignment="1" applyProtection="1">
      <alignment horizontal="center" vertical="center"/>
      <protection locked="0"/>
    </xf>
    <xf numFmtId="0" fontId="0" fillId="39" borderId="0" xfId="0" applyFont="1" applyFill="1" applyAlignment="1" applyProtection="1">
      <alignment horizontal="left" vertical="center"/>
    </xf>
    <xf numFmtId="0" fontId="0" fillId="39" borderId="0" xfId="0" applyFont="1" applyFill="1" applyAlignment="1" applyProtection="1">
      <alignment vertical="center"/>
    </xf>
    <xf numFmtId="0" fontId="0" fillId="39" borderId="0" xfId="0" applyFont="1" applyFill="1" applyBorder="1" applyAlignment="1" applyProtection="1">
      <alignment horizontal="center" vertical="center" shrinkToFit="1"/>
      <protection locked="0"/>
    </xf>
    <xf numFmtId="0" fontId="0" fillId="39" borderId="0" xfId="0" applyFont="1" applyFill="1" applyBorder="1" applyAlignment="1" applyProtection="1">
      <alignment vertical="center" shrinkToFit="1"/>
      <protection locked="0"/>
    </xf>
    <xf numFmtId="0" fontId="0" fillId="39" borderId="9" xfId="0" applyFont="1" applyFill="1" applyBorder="1" applyAlignment="1" applyProtection="1">
      <alignment horizontal="center" vertical="center" shrinkToFit="1"/>
    </xf>
    <xf numFmtId="0" fontId="0" fillId="39" borderId="15" xfId="0" applyFont="1" applyFill="1" applyBorder="1" applyAlignment="1" applyProtection="1">
      <alignment vertical="center"/>
    </xf>
    <xf numFmtId="0" fontId="0" fillId="39" borderId="25" xfId="0" applyFont="1" applyFill="1" applyBorder="1" applyAlignment="1" applyProtection="1">
      <alignment vertical="center"/>
    </xf>
    <xf numFmtId="0" fontId="0" fillId="40" borderId="9" xfId="0" applyFont="1" applyFill="1" applyBorder="1" applyAlignment="1" applyProtection="1">
      <alignment horizontal="center" vertical="center"/>
      <protection locked="0"/>
    </xf>
    <xf numFmtId="0" fontId="0" fillId="39" borderId="9" xfId="0" applyFont="1" applyFill="1" applyBorder="1" applyAlignment="1" applyProtection="1">
      <alignment horizontal="center" vertical="center"/>
    </xf>
    <xf numFmtId="0" fontId="0" fillId="39" borderId="0" xfId="0" applyFont="1" applyFill="1" applyAlignment="1" applyProtection="1">
      <alignment horizontal="left" vertical="center"/>
    </xf>
    <xf numFmtId="0" fontId="0" fillId="39" borderId="0" xfId="0" applyFont="1" applyFill="1" applyAlignment="1" applyProtection="1">
      <alignment vertical="center"/>
    </xf>
    <xf numFmtId="0" fontId="0" fillId="39" borderId="0" xfId="0" applyFont="1" applyFill="1" applyBorder="1" applyAlignment="1" applyProtection="1">
      <alignment horizontal="center" vertical="center" shrinkToFit="1"/>
      <protection locked="0"/>
    </xf>
    <xf numFmtId="0" fontId="23" fillId="0" borderId="14" xfId="0" applyFont="1" applyFill="1" applyBorder="1" applyAlignment="1" applyProtection="1">
      <alignment horizontal="center" vertical="center"/>
    </xf>
    <xf numFmtId="183" fontId="0" fillId="40" borderId="9" xfId="25" applyNumberFormat="1" applyFont="1" applyFill="1" applyBorder="1" applyAlignment="1" applyProtection="1">
      <alignment vertical="center" shrinkToFit="1"/>
      <protection locked="0"/>
    </xf>
    <xf numFmtId="183" fontId="0" fillId="40" borderId="31" xfId="25" applyNumberFormat="1" applyFont="1" applyFill="1" applyBorder="1" applyAlignment="1" applyProtection="1">
      <alignment vertical="center" shrinkToFit="1"/>
      <protection locked="0"/>
    </xf>
    <xf numFmtId="183" fontId="0" fillId="40" borderId="25" xfId="25" applyNumberFormat="1" applyFont="1" applyFill="1" applyBorder="1" applyAlignment="1" applyProtection="1">
      <alignment vertical="center" shrinkToFit="1"/>
      <protection locked="0"/>
    </xf>
    <xf numFmtId="0" fontId="0" fillId="39" borderId="33" xfId="0" applyFont="1" applyFill="1" applyBorder="1" applyAlignment="1" applyProtection="1">
      <alignment vertical="center"/>
    </xf>
    <xf numFmtId="0" fontId="0" fillId="0" borderId="23" xfId="0" applyFont="1" applyFill="1" applyBorder="1" applyAlignment="1" applyProtection="1">
      <alignment horizontal="left" vertical="center"/>
    </xf>
    <xf numFmtId="179" fontId="0" fillId="39" borderId="0" xfId="0" applyNumberFormat="1" applyFont="1" applyFill="1" applyBorder="1" applyAlignment="1" applyProtection="1">
      <alignment vertical="center"/>
    </xf>
    <xf numFmtId="184" fontId="0" fillId="40" borderId="9" xfId="0" applyNumberFormat="1" applyFont="1" applyFill="1" applyBorder="1" applyAlignment="1" applyProtection="1">
      <alignment vertical="center" shrinkToFit="1"/>
      <protection locked="0"/>
    </xf>
    <xf numFmtId="0" fontId="0" fillId="39" borderId="0" xfId="62" applyFont="1" applyFill="1" applyAlignment="1">
      <alignment vertical="center"/>
    </xf>
    <xf numFmtId="0" fontId="0" fillId="46" borderId="0" xfId="62" applyFont="1" applyFill="1" applyAlignment="1">
      <alignment vertical="center"/>
    </xf>
    <xf numFmtId="0" fontId="0" fillId="40" borderId="14" xfId="62" applyFont="1" applyFill="1" applyBorder="1" applyAlignment="1" applyProtection="1">
      <alignment horizontal="center" vertical="center"/>
      <protection locked="0"/>
    </xf>
    <xf numFmtId="0" fontId="0" fillId="39" borderId="11" xfId="62" applyFont="1" applyFill="1" applyBorder="1" applyAlignment="1">
      <alignment vertical="center"/>
    </xf>
    <xf numFmtId="0" fontId="0" fillId="39" borderId="0" xfId="62" applyFont="1" applyFill="1" applyAlignment="1">
      <alignment horizontal="center" vertical="center"/>
    </xf>
    <xf numFmtId="0" fontId="0" fillId="0" borderId="0" xfId="62" applyFont="1" applyAlignment="1">
      <alignment vertical="center"/>
    </xf>
    <xf numFmtId="0" fontId="0" fillId="39" borderId="44" xfId="0" applyFont="1" applyFill="1" applyBorder="1" applyAlignment="1" applyProtection="1">
      <alignment vertical="center"/>
    </xf>
    <xf numFmtId="0" fontId="0" fillId="39" borderId="16" xfId="0" applyFont="1" applyFill="1" applyBorder="1" applyAlignment="1" applyProtection="1">
      <alignment vertical="center" shrinkToFit="1"/>
    </xf>
    <xf numFmtId="0" fontId="0" fillId="40" borderId="44" xfId="0" applyFont="1" applyFill="1" applyBorder="1" applyAlignment="1" applyProtection="1">
      <alignment horizontal="center" vertical="center"/>
      <protection locked="0"/>
    </xf>
    <xf numFmtId="0" fontId="0" fillId="39" borderId="9" xfId="0" applyFont="1" applyFill="1" applyBorder="1" applyAlignment="1" applyProtection="1">
      <alignment horizontal="center" vertical="center" shrinkToFit="1"/>
      <protection locked="0"/>
    </xf>
    <xf numFmtId="0" fontId="18" fillId="39" borderId="0" xfId="0" applyFont="1" applyFill="1" applyAlignment="1" applyProtection="1">
      <alignment horizontal="left" vertical="center"/>
    </xf>
    <xf numFmtId="0" fontId="0" fillId="41" borderId="9" xfId="0" applyFont="1" applyFill="1" applyBorder="1" applyAlignment="1" applyProtection="1">
      <alignment horizontal="center" vertical="center"/>
    </xf>
    <xf numFmtId="38" fontId="0" fillId="41" borderId="0" xfId="0" applyNumberFormat="1" applyFont="1" applyFill="1" applyBorder="1" applyAlignment="1" applyProtection="1">
      <alignment horizontal="center" vertical="center" wrapText="1"/>
    </xf>
    <xf numFmtId="0" fontId="0" fillId="39" borderId="0" xfId="0" applyFont="1" applyFill="1" applyAlignment="1" applyProtection="1">
      <alignment vertical="center"/>
    </xf>
    <xf numFmtId="0" fontId="0" fillId="45" borderId="15" xfId="0" applyFont="1" applyFill="1" applyBorder="1" applyAlignment="1" applyProtection="1">
      <alignment horizontal="center" vertical="center"/>
    </xf>
    <xf numFmtId="0" fontId="0" fillId="45" borderId="3" xfId="0" applyFont="1" applyFill="1" applyBorder="1" applyAlignment="1" applyProtection="1">
      <alignment horizontal="center" vertical="center"/>
    </xf>
    <xf numFmtId="0" fontId="0" fillId="45" borderId="25" xfId="0" applyFont="1" applyFill="1" applyBorder="1" applyAlignment="1" applyProtection="1">
      <alignment horizontal="center" vertical="center"/>
    </xf>
    <xf numFmtId="0" fontId="0" fillId="41" borderId="0" xfId="0" applyFont="1" applyFill="1" applyBorder="1" applyAlignment="1" applyProtection="1">
      <alignment horizontal="center" vertical="center"/>
    </xf>
    <xf numFmtId="0" fontId="0" fillId="41" borderId="0" xfId="0" applyFont="1" applyFill="1" applyBorder="1" applyAlignment="1" applyProtection="1">
      <alignment vertical="center"/>
    </xf>
    <xf numFmtId="0" fontId="0" fillId="39" borderId="0" xfId="0" applyFill="1"/>
    <xf numFmtId="0" fontId="0" fillId="41" borderId="9" xfId="0" applyFont="1" applyFill="1" applyBorder="1" applyAlignment="1" applyProtection="1">
      <alignment horizontal="right" vertical="center"/>
    </xf>
    <xf numFmtId="0" fontId="0" fillId="41" borderId="9" xfId="0" applyFont="1" applyFill="1" applyBorder="1" applyAlignment="1" applyProtection="1">
      <alignment vertical="center"/>
    </xf>
    <xf numFmtId="0" fontId="0" fillId="41" borderId="13" xfId="0" applyFont="1" applyFill="1" applyBorder="1" applyAlignment="1" applyProtection="1">
      <alignment horizontal="right" vertical="center"/>
    </xf>
    <xf numFmtId="0" fontId="0" fillId="41" borderId="13" xfId="0" applyFont="1" applyFill="1" applyBorder="1" applyAlignment="1" applyProtection="1">
      <alignment vertical="center"/>
    </xf>
    <xf numFmtId="0" fontId="0" fillId="41" borderId="24" xfId="0" applyFont="1" applyFill="1" applyBorder="1" applyAlignment="1" applyProtection="1">
      <alignment vertical="center"/>
    </xf>
    <xf numFmtId="0" fontId="0" fillId="39" borderId="0" xfId="0" applyFill="1" applyAlignment="1" applyProtection="1">
      <alignment vertical="center"/>
    </xf>
    <xf numFmtId="0" fontId="0" fillId="39" borderId="0" xfId="0" applyFill="1" applyProtection="1"/>
    <xf numFmtId="0" fontId="0" fillId="41" borderId="30" xfId="0" applyFont="1" applyFill="1" applyBorder="1" applyAlignment="1" applyProtection="1">
      <alignment vertical="center"/>
    </xf>
    <xf numFmtId="0" fontId="0" fillId="41" borderId="30" xfId="0" applyFont="1" applyFill="1" applyBorder="1" applyAlignment="1" applyProtection="1">
      <alignment horizontal="center" vertical="center"/>
    </xf>
    <xf numFmtId="0" fontId="0" fillId="41" borderId="0" xfId="0" applyFill="1" applyProtection="1"/>
    <xf numFmtId="49" fontId="0" fillId="45" borderId="14" xfId="0" applyNumberFormat="1" applyFont="1" applyFill="1" applyBorder="1" applyAlignment="1" applyProtection="1">
      <alignment horizontal="center" vertical="center" shrinkToFit="1"/>
    </xf>
    <xf numFmtId="49" fontId="0" fillId="45" borderId="25" xfId="0" applyNumberFormat="1" applyFont="1" applyFill="1" applyBorder="1" applyAlignment="1" applyProtection="1">
      <alignment horizontal="center" vertical="center" shrinkToFit="1"/>
    </xf>
    <xf numFmtId="0" fontId="0" fillId="45" borderId="7" xfId="0" applyFont="1" applyFill="1" applyBorder="1" applyAlignment="1" applyProtection="1">
      <alignment horizontal="center" vertical="center"/>
    </xf>
    <xf numFmtId="0" fontId="0" fillId="45" borderId="10" xfId="0" applyFont="1" applyFill="1" applyBorder="1" applyAlignment="1" applyProtection="1">
      <alignment horizontal="center" vertical="center"/>
    </xf>
    <xf numFmtId="0" fontId="0" fillId="45" borderId="9" xfId="0" applyFont="1" applyFill="1" applyBorder="1" applyAlignment="1" applyProtection="1">
      <alignment horizontal="center" vertical="center"/>
    </xf>
    <xf numFmtId="0" fontId="0" fillId="39" borderId="16" xfId="0" applyFont="1" applyFill="1" applyBorder="1" applyAlignment="1" applyProtection="1">
      <alignment horizontal="center" vertical="center"/>
    </xf>
    <xf numFmtId="0" fontId="0" fillId="39" borderId="9" xfId="0" applyFont="1" applyFill="1" applyBorder="1" applyAlignment="1" applyProtection="1">
      <alignment horizontal="center" vertical="center"/>
    </xf>
    <xf numFmtId="0" fontId="19" fillId="41" borderId="9" xfId="0" applyFont="1" applyFill="1" applyBorder="1" applyAlignment="1" applyProtection="1">
      <alignment horizontal="center" vertical="center" wrapText="1" shrinkToFit="1"/>
    </xf>
    <xf numFmtId="0" fontId="22" fillId="0" borderId="0" xfId="62" applyAlignment="1" applyProtection="1">
      <alignment vertical="center"/>
    </xf>
    <xf numFmtId="0" fontId="22" fillId="0" borderId="6" xfId="62" applyBorder="1" applyAlignment="1" applyProtection="1">
      <alignment vertical="center"/>
    </xf>
    <xf numFmtId="0" fontId="18" fillId="43" borderId="15" xfId="62" applyFont="1" applyFill="1" applyBorder="1" applyAlignment="1" applyProtection="1">
      <alignment horizontal="center" vertical="center"/>
    </xf>
    <xf numFmtId="0" fontId="18" fillId="43" borderId="75" xfId="62" applyFont="1" applyFill="1" applyBorder="1" applyAlignment="1" applyProtection="1">
      <alignment horizontal="center" vertical="center"/>
    </xf>
    <xf numFmtId="0" fontId="18" fillId="43" borderId="76" xfId="62" applyFont="1" applyFill="1" applyBorder="1" applyAlignment="1" applyProtection="1">
      <alignment horizontal="center" vertical="center"/>
    </xf>
    <xf numFmtId="0" fontId="18" fillId="43" borderId="77" xfId="62" applyFont="1" applyFill="1" applyBorder="1" applyAlignment="1" applyProtection="1">
      <alignment horizontal="center" vertical="center"/>
    </xf>
    <xf numFmtId="0" fontId="48" fillId="43" borderId="78" xfId="62" applyFont="1" applyFill="1" applyBorder="1" applyAlignment="1" applyProtection="1">
      <alignment horizontal="center" vertical="center"/>
    </xf>
    <xf numFmtId="0" fontId="48" fillId="43" borderId="25" xfId="62" applyFont="1" applyFill="1" applyBorder="1" applyAlignment="1" applyProtection="1">
      <alignment horizontal="center" vertical="center"/>
    </xf>
    <xf numFmtId="0" fontId="18" fillId="0" borderId="0" xfId="62" applyFont="1" applyAlignment="1" applyProtection="1">
      <alignment horizontal="left" vertical="center" wrapText="1"/>
    </xf>
    <xf numFmtId="0" fontId="18" fillId="0" borderId="0" xfId="62" applyFont="1" applyAlignment="1" applyProtection="1">
      <alignment vertical="center"/>
    </xf>
    <xf numFmtId="0" fontId="22" fillId="0" borderId="0" xfId="62" applyFont="1" applyAlignment="1" applyProtection="1">
      <alignment vertical="center"/>
    </xf>
    <xf numFmtId="184" fontId="0" fillId="39" borderId="0" xfId="0" applyNumberFormat="1" applyFont="1" applyFill="1" applyBorder="1" applyAlignment="1" applyProtection="1">
      <alignment horizontal="center" vertical="center" shrinkToFit="1"/>
    </xf>
    <xf numFmtId="0" fontId="0" fillId="39" borderId="4" xfId="0" applyFill="1" applyBorder="1"/>
    <xf numFmtId="0" fontId="0" fillId="40" borderId="14" xfId="0" applyFill="1" applyBorder="1" applyAlignment="1" applyProtection="1">
      <alignment horizontal="center" vertical="center"/>
      <protection locked="0"/>
    </xf>
    <xf numFmtId="0" fontId="0" fillId="39" borderId="14" xfId="0" applyFill="1" applyBorder="1" applyAlignment="1">
      <alignment horizontal="left" vertical="center" shrinkToFit="1"/>
    </xf>
    <xf numFmtId="0" fontId="0" fillId="39" borderId="14" xfId="0" applyFill="1" applyBorder="1" applyAlignment="1">
      <alignment horizontal="center" vertical="center"/>
    </xf>
    <xf numFmtId="0" fontId="0" fillId="39" borderId="13" xfId="0" applyFill="1" applyBorder="1"/>
    <xf numFmtId="0" fontId="0" fillId="39" borderId="0" xfId="0" applyFill="1" applyAlignment="1">
      <alignment vertical="center"/>
    </xf>
    <xf numFmtId="0" fontId="0" fillId="40" borderId="25" xfId="0" applyFill="1" applyBorder="1" applyAlignment="1" applyProtection="1">
      <alignment horizontal="center" vertical="center"/>
      <protection locked="0"/>
    </xf>
    <xf numFmtId="0" fontId="0" fillId="39" borderId="9" xfId="0" applyFill="1" applyBorder="1" applyAlignment="1">
      <alignment horizontal="left" vertical="center" shrinkToFit="1"/>
    </xf>
    <xf numFmtId="0" fontId="0" fillId="39" borderId="8" xfId="0" applyFill="1" applyBorder="1" applyAlignment="1">
      <alignment horizontal="center" vertical="center" textRotation="255"/>
    </xf>
    <xf numFmtId="0" fontId="0" fillId="39" borderId="7" xfId="0" applyFill="1" applyBorder="1" applyAlignment="1">
      <alignment horizontal="left" vertical="center" shrinkToFit="1"/>
    </xf>
    <xf numFmtId="0" fontId="0" fillId="39" borderId="8" xfId="0" applyFill="1" applyBorder="1" applyAlignment="1">
      <alignment vertical="center"/>
    </xf>
    <xf numFmtId="0" fontId="0" fillId="39" borderId="7" xfId="0" applyFill="1" applyBorder="1" applyAlignment="1">
      <alignment horizontal="center" vertical="center" textRotation="255"/>
    </xf>
    <xf numFmtId="0" fontId="0" fillId="39" borderId="14" xfId="0" applyFill="1" applyBorder="1" applyAlignment="1">
      <alignment vertical="center"/>
    </xf>
    <xf numFmtId="0" fontId="0" fillId="39" borderId="0" xfId="0" applyFill="1" applyAlignment="1">
      <alignment horizontal="right" vertical="center"/>
    </xf>
    <xf numFmtId="0" fontId="19" fillId="39" borderId="0" xfId="0" applyFont="1" applyFill="1" applyAlignment="1">
      <alignment vertical="center"/>
    </xf>
    <xf numFmtId="0" fontId="0" fillId="39" borderId="0" xfId="0" applyFill="1" applyAlignment="1">
      <alignment horizontal="center" vertical="center"/>
    </xf>
    <xf numFmtId="0" fontId="26" fillId="39" borderId="0" xfId="0" applyFont="1" applyFill="1" applyAlignment="1">
      <alignment vertical="center"/>
    </xf>
    <xf numFmtId="0" fontId="53" fillId="39" borderId="0" xfId="0" applyFont="1" applyFill="1" applyAlignment="1">
      <alignment vertical="center"/>
    </xf>
    <xf numFmtId="0" fontId="13" fillId="39" borderId="0" xfId="0" applyFont="1" applyFill="1"/>
    <xf numFmtId="0" fontId="25" fillId="39" borderId="0" xfId="63" applyFont="1" applyFill="1" applyAlignment="1">
      <alignment horizontal="left" vertical="center"/>
    </xf>
    <xf numFmtId="0" fontId="0" fillId="40" borderId="9" xfId="26" applyFont="1" applyFill="1" applyBorder="1" applyAlignment="1" applyProtection="1">
      <alignment horizontal="center" vertical="center"/>
      <protection locked="0"/>
    </xf>
    <xf numFmtId="0" fontId="0" fillId="39" borderId="20" xfId="0" applyFill="1" applyBorder="1" applyAlignment="1">
      <alignment vertical="center"/>
    </xf>
    <xf numFmtId="186" fontId="0" fillId="39" borderId="14" xfId="0" applyNumberFormat="1" applyFill="1" applyBorder="1" applyAlignment="1">
      <alignment vertical="center"/>
    </xf>
    <xf numFmtId="0" fontId="0" fillId="39" borderId="79" xfId="0" applyFill="1" applyBorder="1" applyAlignment="1">
      <alignment vertical="center"/>
    </xf>
    <xf numFmtId="0" fontId="0" fillId="40" borderId="10" xfId="0" applyFill="1" applyBorder="1" applyAlignment="1" applyProtection="1">
      <alignment vertical="center" shrinkToFit="1"/>
      <protection locked="0"/>
    </xf>
    <xf numFmtId="0" fontId="0" fillId="40" borderId="7" xfId="0" applyFill="1" applyBorder="1" applyAlignment="1" applyProtection="1">
      <alignment vertical="center"/>
      <protection locked="0"/>
    </xf>
    <xf numFmtId="0" fontId="0" fillId="40" borderId="14" xfId="0" applyFill="1" applyBorder="1" applyAlignment="1" applyProtection="1">
      <alignment vertical="center"/>
      <protection locked="0"/>
    </xf>
    <xf numFmtId="0" fontId="0" fillId="40" borderId="10" xfId="0" applyFill="1" applyBorder="1" applyAlignment="1" applyProtection="1">
      <alignment vertical="center"/>
      <protection locked="0"/>
    </xf>
    <xf numFmtId="0" fontId="14" fillId="40" borderId="7" xfId="0" applyFont="1" applyFill="1" applyBorder="1" applyAlignment="1" applyProtection="1">
      <alignment vertical="center" shrinkToFit="1"/>
      <protection locked="0"/>
    </xf>
    <xf numFmtId="0" fontId="0" fillId="40" borderId="13" xfId="0" applyFill="1" applyBorder="1" applyAlignment="1" applyProtection="1">
      <alignment vertical="center"/>
      <protection locked="0"/>
    </xf>
    <xf numFmtId="0" fontId="0" fillId="39" borderId="9" xfId="0" applyFill="1" applyBorder="1" applyAlignment="1">
      <alignment horizontal="center" vertical="center"/>
    </xf>
    <xf numFmtId="0" fontId="0" fillId="39" borderId="24" xfId="0" applyFill="1" applyBorder="1" applyAlignment="1">
      <alignment horizontal="center" vertical="center"/>
    </xf>
    <xf numFmtId="0" fontId="0" fillId="39" borderId="10" xfId="0" applyFill="1" applyBorder="1" applyAlignment="1">
      <alignment vertical="center"/>
    </xf>
    <xf numFmtId="0" fontId="0" fillId="39" borderId="21" xfId="0" applyFill="1" applyBorder="1" applyAlignment="1">
      <alignment vertical="center"/>
    </xf>
    <xf numFmtId="0" fontId="0" fillId="39" borderId="3" xfId="0" applyFill="1" applyBorder="1" applyAlignment="1">
      <alignment vertical="center"/>
    </xf>
    <xf numFmtId="0" fontId="0" fillId="39" borderId="15" xfId="0" applyFill="1" applyBorder="1" applyAlignment="1">
      <alignment vertical="center"/>
    </xf>
    <xf numFmtId="0" fontId="0" fillId="39" borderId="25" xfId="0" applyFill="1" applyBorder="1" applyAlignment="1">
      <alignment vertical="center"/>
    </xf>
    <xf numFmtId="0" fontId="0" fillId="39" borderId="0" xfId="0" applyFill="1" applyAlignment="1">
      <alignment horizontal="right"/>
    </xf>
    <xf numFmtId="0" fontId="0" fillId="39" borderId="6" xfId="0" applyFill="1" applyBorder="1" applyAlignment="1">
      <alignment vertical="center"/>
    </xf>
    <xf numFmtId="0" fontId="0" fillId="39" borderId="33" xfId="0" applyFill="1" applyBorder="1" applyAlignment="1">
      <alignment vertical="center"/>
    </xf>
    <xf numFmtId="0" fontId="0" fillId="39" borderId="83" xfId="0" applyFill="1" applyBorder="1" applyAlignment="1">
      <alignment horizontal="center" vertical="center"/>
    </xf>
    <xf numFmtId="0" fontId="0" fillId="40" borderId="84" xfId="0" applyFill="1" applyBorder="1" applyAlignment="1" applyProtection="1">
      <alignment horizontal="center" vertical="center"/>
      <protection locked="0"/>
    </xf>
    <xf numFmtId="0" fontId="0" fillId="39" borderId="85" xfId="0" applyFill="1" applyBorder="1" applyAlignment="1">
      <alignment horizontal="left" vertical="center"/>
    </xf>
    <xf numFmtId="0" fontId="0" fillId="39" borderId="86" xfId="0" applyFill="1" applyBorder="1" applyAlignment="1">
      <alignment horizontal="left" vertical="center"/>
    </xf>
    <xf numFmtId="0" fontId="0" fillId="40" borderId="44" xfId="0" applyFill="1" applyBorder="1" applyAlignment="1" applyProtection="1">
      <alignment horizontal="center" vertical="center"/>
      <protection locked="0"/>
    </xf>
    <xf numFmtId="0" fontId="0" fillId="39" borderId="73" xfId="0" applyFill="1" applyBorder="1" applyAlignment="1">
      <alignment horizontal="center" vertical="center"/>
    </xf>
    <xf numFmtId="0" fontId="0" fillId="40" borderId="9" xfId="0" applyFill="1" applyBorder="1" applyAlignment="1" applyProtection="1">
      <alignment horizontal="center" vertical="center"/>
      <protection locked="0"/>
    </xf>
    <xf numFmtId="0" fontId="0" fillId="39" borderId="35" xfId="0" applyFill="1" applyBorder="1" applyAlignment="1">
      <alignment vertical="center"/>
    </xf>
    <xf numFmtId="0" fontId="0" fillId="39" borderId="16" xfId="0" applyFill="1" applyBorder="1" applyAlignment="1">
      <alignment vertical="center"/>
    </xf>
    <xf numFmtId="0" fontId="0" fillId="39" borderId="38" xfId="0" applyFill="1" applyBorder="1" applyAlignment="1">
      <alignment vertical="center"/>
    </xf>
    <xf numFmtId="0" fontId="18" fillId="40" borderId="9" xfId="0" applyFont="1" applyFill="1" applyBorder="1" applyAlignment="1" applyProtection="1">
      <alignment horizontal="center" vertical="center" shrinkToFit="1"/>
      <protection locked="0"/>
    </xf>
    <xf numFmtId="0" fontId="0" fillId="39" borderId="9" xfId="0" applyFill="1" applyBorder="1" applyAlignment="1">
      <alignment vertical="center"/>
    </xf>
    <xf numFmtId="0" fontId="22" fillId="40" borderId="14" xfId="26" applyFill="1" applyBorder="1" applyAlignment="1" applyProtection="1">
      <alignment horizontal="center" vertical="center"/>
      <protection locked="0"/>
    </xf>
    <xf numFmtId="0" fontId="18" fillId="39" borderId="4" xfId="0" applyFont="1" applyFill="1" applyBorder="1" applyAlignment="1">
      <alignment vertical="center" wrapText="1"/>
    </xf>
    <xf numFmtId="0" fontId="18" fillId="39" borderId="0" xfId="0" applyFont="1" applyFill="1" applyAlignment="1">
      <alignment vertical="center" wrapText="1"/>
    </xf>
    <xf numFmtId="0" fontId="0" fillId="0" borderId="0" xfId="0" applyAlignment="1">
      <alignment vertical="center"/>
    </xf>
    <xf numFmtId="0" fontId="0" fillId="39" borderId="0" xfId="0" applyFill="1" applyAlignment="1">
      <alignment horizontal="left" vertical="center"/>
    </xf>
    <xf numFmtId="0" fontId="18" fillId="39" borderId="35" xfId="0" applyFont="1" applyFill="1" applyBorder="1" applyAlignment="1">
      <alignment vertical="center"/>
    </xf>
    <xf numFmtId="0" fontId="18" fillId="39" borderId="36" xfId="0" applyFont="1" applyFill="1" applyBorder="1" applyAlignment="1">
      <alignment vertical="center"/>
    </xf>
    <xf numFmtId="0" fontId="18" fillId="39" borderId="33" xfId="0" applyFont="1" applyFill="1" applyBorder="1" applyAlignment="1">
      <alignment vertical="center"/>
    </xf>
    <xf numFmtId="0" fontId="0" fillId="40" borderId="15" xfId="0" applyFill="1" applyBorder="1" applyAlignment="1" applyProtection="1">
      <alignment horizontal="center" vertical="center"/>
      <protection locked="0"/>
    </xf>
    <xf numFmtId="0" fontId="0" fillId="39" borderId="36" xfId="0" applyFill="1" applyBorder="1" applyAlignment="1">
      <alignment vertical="center"/>
    </xf>
    <xf numFmtId="0" fontId="18" fillId="39" borderId="35" xfId="0" applyFont="1" applyFill="1" applyBorder="1" applyAlignment="1">
      <alignment vertical="center" wrapText="1"/>
    </xf>
    <xf numFmtId="0" fontId="18" fillId="39" borderId="36" xfId="0" applyFont="1" applyFill="1" applyBorder="1" applyAlignment="1">
      <alignment vertical="center" wrapText="1"/>
    </xf>
    <xf numFmtId="0" fontId="0" fillId="39" borderId="16" xfId="0" applyFill="1" applyBorder="1" applyAlignment="1">
      <alignment horizontal="left" vertical="center"/>
    </xf>
    <xf numFmtId="0" fontId="0" fillId="39" borderId="0" xfId="0" applyFill="1" applyAlignment="1">
      <alignment horizontal="left" vertical="center" wrapText="1"/>
    </xf>
    <xf numFmtId="0" fontId="18" fillId="39" borderId="0" xfId="0" applyFont="1" applyFill="1" applyAlignment="1">
      <alignment horizontal="left" vertical="center" wrapText="1"/>
    </xf>
    <xf numFmtId="0" fontId="0" fillId="39" borderId="0" xfId="0" applyFill="1" applyAlignment="1">
      <alignment vertical="center" wrapText="1"/>
    </xf>
    <xf numFmtId="0" fontId="18" fillId="39" borderId="0" xfId="0" applyFont="1" applyFill="1" applyAlignment="1">
      <alignment vertical="center"/>
    </xf>
    <xf numFmtId="0" fontId="18" fillId="39" borderId="0" xfId="0" applyFont="1" applyFill="1" applyAlignment="1">
      <alignment vertical="center" shrinkToFit="1"/>
    </xf>
    <xf numFmtId="0" fontId="0" fillId="40" borderId="9" xfId="0" applyFill="1" applyBorder="1" applyAlignment="1" applyProtection="1">
      <alignment vertical="center"/>
      <protection locked="0"/>
    </xf>
    <xf numFmtId="0" fontId="0" fillId="39" borderId="22" xfId="0" applyFill="1" applyBorder="1" applyAlignment="1">
      <alignment vertical="center"/>
    </xf>
    <xf numFmtId="0" fontId="0" fillId="39" borderId="37" xfId="0" applyFill="1" applyBorder="1" applyAlignment="1">
      <alignment vertical="center"/>
    </xf>
    <xf numFmtId="0" fontId="0" fillId="40" borderId="14" xfId="26" applyFont="1" applyFill="1" applyBorder="1" applyAlignment="1" applyProtection="1">
      <alignment horizontal="center" vertical="center"/>
      <protection locked="0"/>
    </xf>
    <xf numFmtId="0" fontId="0" fillId="40" borderId="89" xfId="0" applyFill="1" applyBorder="1" applyAlignment="1" applyProtection="1">
      <alignment horizontal="center" vertical="center" shrinkToFit="1"/>
      <protection locked="0"/>
    </xf>
    <xf numFmtId="0" fontId="0" fillId="39" borderId="90" xfId="0" applyFill="1" applyBorder="1" applyAlignment="1">
      <alignment vertical="center"/>
    </xf>
    <xf numFmtId="0" fontId="0" fillId="40" borderId="89" xfId="0" applyFill="1" applyBorder="1" applyAlignment="1" applyProtection="1">
      <alignment horizontal="center" vertical="center"/>
      <protection locked="0"/>
    </xf>
    <xf numFmtId="0" fontId="0" fillId="39" borderId="36" xfId="0" applyFill="1" applyBorder="1" applyAlignment="1">
      <alignment horizontal="center" vertical="center" shrinkToFit="1"/>
    </xf>
    <xf numFmtId="0" fontId="0" fillId="39" borderId="91" xfId="0" applyFill="1" applyBorder="1" applyAlignment="1">
      <alignment vertical="center"/>
    </xf>
    <xf numFmtId="0" fontId="0" fillId="40" borderId="91" xfId="0" applyFill="1" applyBorder="1" applyAlignment="1" applyProtection="1">
      <alignment vertical="center"/>
      <protection locked="0"/>
    </xf>
    <xf numFmtId="0" fontId="0" fillId="39" borderId="23" xfId="0" applyFill="1" applyBorder="1" applyAlignment="1">
      <alignment vertical="center"/>
    </xf>
    <xf numFmtId="0" fontId="0" fillId="39" borderId="92" xfId="0" applyFill="1" applyBorder="1" applyAlignment="1">
      <alignment horizontal="center" vertical="center"/>
    </xf>
    <xf numFmtId="0" fontId="0" fillId="40" borderId="93" xfId="0" applyFill="1" applyBorder="1" applyAlignment="1" applyProtection="1">
      <alignment vertical="center"/>
      <protection locked="0"/>
    </xf>
    <xf numFmtId="0" fontId="0" fillId="39" borderId="33" xfId="0" applyFill="1" applyBorder="1" applyAlignment="1">
      <alignment horizontal="left" vertical="center" shrinkToFit="1"/>
    </xf>
    <xf numFmtId="0" fontId="0" fillId="40" borderId="35" xfId="0" applyFill="1" applyBorder="1" applyAlignment="1" applyProtection="1">
      <alignment vertical="center"/>
      <protection locked="0"/>
    </xf>
    <xf numFmtId="0" fontId="0" fillId="39" borderId="91" xfId="0" applyFill="1" applyBorder="1" applyAlignment="1">
      <alignment horizontal="center" vertical="center"/>
    </xf>
    <xf numFmtId="0" fontId="0" fillId="39" borderId="36" xfId="0" applyFill="1" applyBorder="1" applyAlignment="1">
      <alignment horizontal="left" vertical="center" shrinkToFit="1"/>
    </xf>
    <xf numFmtId="0" fontId="0" fillId="40" borderId="35" xfId="0" applyFill="1" applyBorder="1" applyAlignment="1" applyProtection="1">
      <alignment horizontal="center" vertical="center" shrinkToFit="1"/>
      <protection locked="0"/>
    </xf>
    <xf numFmtId="0" fontId="0" fillId="39" borderId="36" xfId="0" applyFill="1" applyBorder="1" applyAlignment="1">
      <alignment vertical="center" shrinkToFit="1"/>
    </xf>
    <xf numFmtId="0" fontId="0" fillId="40" borderId="9" xfId="0" applyFill="1" applyBorder="1" applyAlignment="1" applyProtection="1">
      <alignment horizontal="center" vertical="center" shrinkToFit="1"/>
      <protection locked="0"/>
    </xf>
    <xf numFmtId="0" fontId="0" fillId="39" borderId="92" xfId="0" applyFill="1" applyBorder="1" applyAlignment="1">
      <alignment vertical="center"/>
    </xf>
    <xf numFmtId="0" fontId="0" fillId="40" borderId="36" xfId="0" applyFill="1" applyBorder="1" applyAlignment="1" applyProtection="1">
      <alignment horizontal="center" vertical="center" shrinkToFit="1"/>
      <protection locked="0"/>
    </xf>
    <xf numFmtId="0" fontId="19" fillId="39" borderId="91" xfId="0" applyFont="1" applyFill="1" applyBorder="1" applyAlignment="1">
      <alignment vertical="center" wrapText="1"/>
    </xf>
    <xf numFmtId="0" fontId="0" fillId="40" borderId="91" xfId="0" applyFill="1" applyBorder="1" applyAlignment="1" applyProtection="1">
      <alignment horizontal="center" vertical="center" shrinkToFit="1"/>
      <protection locked="0"/>
    </xf>
    <xf numFmtId="0" fontId="0" fillId="39" borderId="0" xfId="0" applyFill="1" applyAlignment="1">
      <alignment vertical="top"/>
    </xf>
    <xf numFmtId="184" fontId="0" fillId="40" borderId="14" xfId="0" applyNumberFormat="1" applyFill="1" applyBorder="1" applyAlignment="1" applyProtection="1">
      <alignment horizontal="center" vertical="center" shrinkToFit="1"/>
      <protection locked="0"/>
    </xf>
    <xf numFmtId="0" fontId="0" fillId="39" borderId="32" xfId="0" applyFill="1" applyBorder="1" applyAlignment="1">
      <alignment vertical="center"/>
    </xf>
    <xf numFmtId="0" fontId="0" fillId="39" borderId="12" xfId="0" applyFill="1" applyBorder="1" applyAlignment="1">
      <alignment vertical="center"/>
    </xf>
    <xf numFmtId="0" fontId="0" fillId="39" borderId="31" xfId="0" applyFill="1" applyBorder="1" applyAlignment="1">
      <alignment vertical="center"/>
    </xf>
    <xf numFmtId="0" fontId="0" fillId="39" borderId="13" xfId="0" applyFill="1" applyBorder="1" applyAlignment="1">
      <alignment horizontal="center" vertical="center"/>
    </xf>
    <xf numFmtId="0" fontId="0" fillId="39" borderId="13" xfId="0" applyFill="1" applyBorder="1" applyAlignment="1">
      <alignment horizontal="center" vertical="top"/>
    </xf>
    <xf numFmtId="0" fontId="0" fillId="39" borderId="4" xfId="0" applyFill="1" applyBorder="1" applyAlignment="1">
      <alignment vertical="center"/>
    </xf>
    <xf numFmtId="0" fontId="0" fillId="39" borderId="4" xfId="0" applyFill="1" applyBorder="1" applyAlignment="1">
      <alignment horizontal="left"/>
    </xf>
    <xf numFmtId="0" fontId="0" fillId="39" borderId="32" xfId="0" applyFill="1" applyBorder="1" applyAlignment="1">
      <alignment horizontal="left" vertical="center"/>
    </xf>
    <xf numFmtId="0" fontId="0" fillId="39" borderId="7" xfId="0" applyFill="1" applyBorder="1" applyAlignment="1">
      <alignment horizontal="center"/>
    </xf>
    <xf numFmtId="41" fontId="1" fillId="40" borderId="9" xfId="53" applyFill="1" applyBorder="1" applyAlignment="1" applyProtection="1">
      <alignment vertical="center"/>
      <protection locked="0"/>
    </xf>
    <xf numFmtId="0" fontId="0" fillId="39" borderId="9" xfId="0" applyFill="1" applyBorder="1" applyAlignment="1">
      <alignment horizontal="right" vertical="center"/>
    </xf>
    <xf numFmtId="41" fontId="1" fillId="40" borderId="9" xfId="53" applyFill="1" applyBorder="1" applyAlignment="1" applyProtection="1">
      <alignment horizontal="center" vertical="center"/>
      <protection locked="0"/>
    </xf>
    <xf numFmtId="0" fontId="0" fillId="39" borderId="9" xfId="0" applyFill="1" applyBorder="1" applyAlignment="1">
      <alignment horizontal="left" vertical="center"/>
    </xf>
    <xf numFmtId="0" fontId="0" fillId="39" borderId="9" xfId="0" applyFill="1" applyBorder="1" applyAlignment="1">
      <alignment vertical="center" shrinkToFit="1"/>
    </xf>
    <xf numFmtId="49" fontId="0" fillId="39" borderId="14" xfId="0" applyNumberFormat="1" applyFill="1" applyBorder="1" applyAlignment="1">
      <alignment vertical="center" shrinkToFit="1"/>
    </xf>
    <xf numFmtId="49" fontId="0" fillId="40" borderId="14" xfId="0" applyNumberFormat="1" applyFill="1" applyBorder="1" applyAlignment="1" applyProtection="1">
      <alignment horizontal="center" vertical="center" shrinkToFit="1"/>
      <protection locked="0"/>
    </xf>
    <xf numFmtId="0" fontId="0" fillId="39" borderId="35" xfId="0" applyFill="1" applyBorder="1" applyAlignment="1">
      <alignment horizontal="left" vertical="center"/>
    </xf>
    <xf numFmtId="0" fontId="0" fillId="39" borderId="36" xfId="0" applyFill="1" applyBorder="1" applyAlignment="1">
      <alignment horizontal="left" vertical="center"/>
    </xf>
    <xf numFmtId="0" fontId="0" fillId="39" borderId="33" xfId="0" applyFill="1" applyBorder="1" applyAlignment="1">
      <alignment horizontal="left" vertical="center"/>
    </xf>
    <xf numFmtId="0" fontId="0" fillId="39" borderId="37" xfId="0" applyFill="1" applyBorder="1" applyAlignment="1">
      <alignment horizontal="left" vertical="center"/>
    </xf>
    <xf numFmtId="0" fontId="0" fillId="39" borderId="10" xfId="0" applyFill="1" applyBorder="1" applyAlignment="1">
      <alignment horizontal="left" vertical="center"/>
    </xf>
    <xf numFmtId="0" fontId="0" fillId="39" borderId="4" xfId="0" applyFill="1" applyBorder="1" applyAlignment="1">
      <alignment horizontal="left" vertical="center"/>
    </xf>
    <xf numFmtId="0" fontId="0" fillId="40" borderId="7" xfId="0" applyFill="1" applyBorder="1" applyAlignment="1" applyProtection="1">
      <alignment horizontal="center" vertical="center"/>
      <protection locked="0"/>
    </xf>
    <xf numFmtId="0" fontId="0" fillId="39" borderId="8" xfId="0" applyFill="1" applyBorder="1" applyAlignment="1">
      <alignment horizontal="center" vertical="center"/>
    </xf>
    <xf numFmtId="0" fontId="0" fillId="39" borderId="25" xfId="0" applyFill="1" applyBorder="1" applyAlignment="1">
      <alignment horizontal="left" vertical="center"/>
    </xf>
    <xf numFmtId="0" fontId="0" fillId="39" borderId="3" xfId="0" applyFill="1" applyBorder="1" applyAlignment="1">
      <alignment horizontal="left" vertical="center"/>
    </xf>
    <xf numFmtId="0" fontId="0" fillId="39" borderId="15" xfId="0" applyFill="1" applyBorder="1" applyAlignment="1">
      <alignment horizontal="left" vertical="center"/>
    </xf>
    <xf numFmtId="0" fontId="0" fillId="39" borderId="7" xfId="0" applyFill="1" applyBorder="1" applyAlignment="1">
      <alignment horizontal="center" vertical="center"/>
    </xf>
    <xf numFmtId="0" fontId="22" fillId="40" borderId="9" xfId="26" applyFill="1" applyBorder="1" applyAlignment="1" applyProtection="1">
      <alignment horizontal="center" vertical="center"/>
      <protection locked="0"/>
    </xf>
    <xf numFmtId="0" fontId="0" fillId="39" borderId="6" xfId="0" applyFill="1" applyBorder="1" applyAlignment="1">
      <alignment horizontal="left" vertical="center"/>
    </xf>
    <xf numFmtId="0" fontId="0" fillId="39" borderId="22" xfId="0" applyFill="1" applyBorder="1" applyAlignment="1">
      <alignment horizontal="center" vertical="center"/>
    </xf>
    <xf numFmtId="0" fontId="0" fillId="39" borderId="30" xfId="0" applyFill="1" applyBorder="1" applyAlignment="1">
      <alignment horizontal="center" vertical="center"/>
    </xf>
    <xf numFmtId="0" fontId="0" fillId="39" borderId="23" xfId="0" applyFill="1" applyBorder="1" applyAlignment="1">
      <alignment horizontal="left" vertical="center"/>
    </xf>
    <xf numFmtId="0" fontId="0" fillId="39" borderId="0" xfId="26" applyFont="1" applyFill="1" applyAlignment="1">
      <alignment horizontal="center" vertical="center"/>
    </xf>
    <xf numFmtId="0" fontId="0" fillId="39" borderId="0" xfId="0" applyFill="1" applyAlignment="1">
      <alignment horizontal="left" vertical="center" indent="1"/>
    </xf>
    <xf numFmtId="0" fontId="0" fillId="40" borderId="35" xfId="26" applyFont="1" applyFill="1" applyBorder="1" applyAlignment="1" applyProtection="1">
      <alignment horizontal="center" vertical="center"/>
      <protection locked="0"/>
    </xf>
    <xf numFmtId="0" fontId="0" fillId="39" borderId="34" xfId="0" applyFill="1" applyBorder="1" applyAlignment="1">
      <alignment horizontal="left" vertical="center"/>
    </xf>
    <xf numFmtId="0" fontId="0" fillId="39" borderId="33" xfId="0" applyFill="1" applyBorder="1" applyAlignment="1">
      <alignment horizontal="left" vertical="center" indent="1"/>
    </xf>
    <xf numFmtId="0" fontId="0" fillId="39" borderId="0" xfId="0" applyFill="1" applyAlignment="1">
      <alignment horizontal="left" vertical="center" shrinkToFit="1"/>
    </xf>
    <xf numFmtId="0" fontId="0" fillId="39" borderId="0" xfId="0" applyFill="1" applyAlignment="1">
      <alignment horizontal="center" vertical="center" shrinkToFit="1"/>
    </xf>
    <xf numFmtId="0" fontId="0" fillId="40" borderId="16" xfId="26" applyFont="1" applyFill="1" applyBorder="1" applyAlignment="1" applyProtection="1">
      <alignment horizontal="center" vertical="center"/>
      <protection locked="0"/>
    </xf>
    <xf numFmtId="0" fontId="0" fillId="39" borderId="11" xfId="0" applyFill="1" applyBorder="1" applyAlignment="1">
      <alignment horizontal="left" vertical="center"/>
    </xf>
    <xf numFmtId="0" fontId="0" fillId="40" borderId="10" xfId="0" applyFill="1" applyBorder="1" applyAlignment="1" applyProtection="1">
      <alignment horizontal="center" vertical="center"/>
      <protection locked="0"/>
    </xf>
    <xf numFmtId="0" fontId="0" fillId="40" borderId="7" xfId="0" applyFill="1" applyBorder="1" applyAlignment="1" applyProtection="1">
      <alignment horizontal="center" vertical="center" shrinkToFit="1"/>
      <protection locked="0"/>
    </xf>
    <xf numFmtId="0" fontId="0" fillId="40" borderId="14" xfId="0" applyFill="1" applyBorder="1" applyAlignment="1" applyProtection="1">
      <alignment horizontal="center" vertical="center" shrinkToFit="1"/>
      <protection locked="0"/>
    </xf>
    <xf numFmtId="179" fontId="0" fillId="39" borderId="0" xfId="0" applyNumberFormat="1" applyFill="1" applyAlignment="1">
      <alignment vertical="center"/>
    </xf>
    <xf numFmtId="0" fontId="0" fillId="40" borderId="14" xfId="0" applyFill="1" applyBorder="1" applyAlignment="1" applyProtection="1">
      <alignment vertical="center" shrinkToFit="1"/>
      <protection locked="0"/>
    </xf>
    <xf numFmtId="0" fontId="0" fillId="39" borderId="31" xfId="0" applyFill="1" applyBorder="1" applyAlignment="1">
      <alignment horizontal="left" vertical="center"/>
    </xf>
    <xf numFmtId="0" fontId="0" fillId="40" borderId="13" xfId="0" applyFill="1" applyBorder="1" applyAlignment="1" applyProtection="1">
      <alignment vertical="center" shrinkToFit="1"/>
      <protection locked="0"/>
    </xf>
    <xf numFmtId="0" fontId="22" fillId="39" borderId="0" xfId="0" applyFont="1" applyFill="1" applyAlignment="1">
      <alignment vertical="center"/>
    </xf>
    <xf numFmtId="0" fontId="0" fillId="39" borderId="14" xfId="0" applyFill="1" applyBorder="1" applyAlignment="1">
      <alignment horizontal="left" vertical="center"/>
    </xf>
    <xf numFmtId="179" fontId="0" fillId="40" borderId="14" xfId="0" applyNumberFormat="1" applyFill="1" applyBorder="1" applyAlignment="1" applyProtection="1">
      <alignment horizontal="center" vertical="center" shrinkToFit="1"/>
      <protection locked="0"/>
    </xf>
    <xf numFmtId="49" fontId="0" fillId="40" borderId="14" xfId="0" applyNumberFormat="1" applyFill="1" applyBorder="1" applyAlignment="1" applyProtection="1">
      <alignment vertical="center" shrinkToFit="1"/>
      <protection locked="0"/>
    </xf>
    <xf numFmtId="0" fontId="0" fillId="39" borderId="14" xfId="0" applyFill="1" applyBorder="1" applyAlignment="1">
      <alignment vertical="center" shrinkToFit="1"/>
    </xf>
    <xf numFmtId="0" fontId="0" fillId="39" borderId="7" xfId="0" applyFill="1" applyBorder="1" applyAlignment="1">
      <alignment vertical="center"/>
    </xf>
    <xf numFmtId="0" fontId="18" fillId="39" borderId="11" xfId="0" applyFont="1" applyFill="1" applyBorder="1" applyAlignment="1">
      <alignment vertical="center" wrapText="1"/>
    </xf>
    <xf numFmtId="0" fontId="0" fillId="39" borderId="97" xfId="0" applyFill="1" applyBorder="1" applyAlignment="1">
      <alignment vertical="center"/>
    </xf>
    <xf numFmtId="0" fontId="0" fillId="39" borderId="98" xfId="0" applyFill="1" applyBorder="1" applyAlignment="1">
      <alignment vertical="center"/>
    </xf>
    <xf numFmtId="0" fontId="0" fillId="39" borderId="99" xfId="0" applyFill="1" applyBorder="1" applyAlignment="1">
      <alignment vertical="center"/>
    </xf>
    <xf numFmtId="0" fontId="0" fillId="39" borderId="100" xfId="0" applyFill="1" applyBorder="1" applyAlignment="1">
      <alignment horizontal="center" vertical="center"/>
    </xf>
    <xf numFmtId="0" fontId="0" fillId="39" borderId="34" xfId="0" applyFill="1" applyBorder="1" applyAlignment="1">
      <alignment vertical="center"/>
    </xf>
    <xf numFmtId="0" fontId="0" fillId="39" borderId="81" xfId="0" applyFill="1" applyBorder="1" applyAlignment="1">
      <alignment vertical="center"/>
    </xf>
    <xf numFmtId="0" fontId="0" fillId="40" borderId="102" xfId="0" applyFill="1" applyBorder="1" applyAlignment="1" applyProtection="1">
      <alignment vertical="center"/>
      <protection locked="0"/>
    </xf>
    <xf numFmtId="0" fontId="20" fillId="39" borderId="0" xfId="0" applyFont="1" applyFill="1" applyAlignment="1">
      <alignment vertical="center"/>
    </xf>
    <xf numFmtId="0" fontId="20" fillId="39" borderId="3" xfId="0" applyFont="1" applyFill="1" applyBorder="1" applyAlignment="1">
      <alignment vertical="center"/>
    </xf>
    <xf numFmtId="0" fontId="20" fillId="39" borderId="25" xfId="0" applyFont="1" applyFill="1" applyBorder="1" applyAlignment="1">
      <alignment vertical="center"/>
    </xf>
    <xf numFmtId="0" fontId="20" fillId="39" borderId="25" xfId="0" applyFont="1" applyFill="1" applyBorder="1" applyAlignment="1">
      <alignment horizontal="left" vertical="center"/>
    </xf>
    <xf numFmtId="0" fontId="0" fillId="39" borderId="40" xfId="0" applyFill="1" applyBorder="1" applyAlignment="1">
      <alignment horizontal="left" vertical="center"/>
    </xf>
    <xf numFmtId="184" fontId="0" fillId="40" borderId="14" xfId="0" applyNumberFormat="1" applyFill="1" applyBorder="1" applyAlignment="1" applyProtection="1">
      <alignment horizontal="center" vertical="center" shrinkToFit="1"/>
      <protection locked="0"/>
    </xf>
    <xf numFmtId="0" fontId="22" fillId="39" borderId="0" xfId="65" applyFont="1" applyFill="1">
      <alignment vertical="center"/>
    </xf>
    <xf numFmtId="0" fontId="22" fillId="39" borderId="0" xfId="65" applyFont="1" applyFill="1" applyAlignment="1">
      <alignment horizontal="right" vertical="center"/>
    </xf>
    <xf numFmtId="0" fontId="22" fillId="40" borderId="9" xfId="65" applyFont="1" applyFill="1" applyBorder="1" applyAlignment="1" applyProtection="1">
      <alignment horizontal="center" vertical="center"/>
      <protection locked="0"/>
    </xf>
    <xf numFmtId="0" fontId="22" fillId="39" borderId="0" xfId="65" applyFont="1" applyFill="1" applyAlignment="1">
      <alignment horizontal="left" vertical="center"/>
    </xf>
    <xf numFmtId="0" fontId="22" fillId="39" borderId="33" xfId="65" applyFont="1" applyFill="1" applyBorder="1" applyAlignment="1">
      <alignment horizontal="right" vertical="center"/>
    </xf>
    <xf numFmtId="0" fontId="22" fillId="39" borderId="0" xfId="65" applyFont="1" applyFill="1" applyAlignment="1">
      <alignment horizontal="center" vertical="center"/>
    </xf>
    <xf numFmtId="0" fontId="22" fillId="39" borderId="36" xfId="65" applyFont="1" applyFill="1" applyBorder="1" applyAlignment="1">
      <alignment horizontal="center" vertical="center"/>
    </xf>
    <xf numFmtId="0" fontId="22" fillId="0" borderId="0" xfId="65" applyFont="1">
      <alignment vertical="center"/>
    </xf>
    <xf numFmtId="0" fontId="22" fillId="39" borderId="6" xfId="65" applyFont="1" applyFill="1" applyBorder="1">
      <alignment vertical="center"/>
    </xf>
    <xf numFmtId="0" fontId="22" fillId="40" borderId="15" xfId="65" applyFont="1" applyFill="1" applyBorder="1" applyAlignment="1" applyProtection="1">
      <alignment horizontal="center" vertical="center"/>
      <protection locked="0"/>
    </xf>
    <xf numFmtId="0" fontId="45" fillId="39" borderId="0" xfId="65" applyFont="1" applyFill="1">
      <alignment vertical="center"/>
    </xf>
    <xf numFmtId="0" fontId="22" fillId="39" borderId="34" xfId="65" applyFont="1" applyFill="1" applyBorder="1" applyAlignment="1">
      <alignment horizontal="right" vertical="center"/>
    </xf>
    <xf numFmtId="0" fontId="0" fillId="39" borderId="0" xfId="65" applyFont="1" applyFill="1">
      <alignment vertical="center"/>
    </xf>
    <xf numFmtId="0" fontId="22" fillId="39" borderId="0" xfId="62" applyFill="1"/>
    <xf numFmtId="0" fontId="22" fillId="39" borderId="0" xfId="62" applyFill="1" applyAlignment="1">
      <alignment horizontal="center"/>
    </xf>
    <xf numFmtId="0" fontId="22" fillId="39" borderId="0" xfId="62" applyFill="1" applyAlignment="1">
      <alignment horizontal="left" vertical="center"/>
    </xf>
    <xf numFmtId="0" fontId="22" fillId="39" borderId="0" xfId="62" applyFill="1" applyAlignment="1">
      <alignment vertical="center"/>
    </xf>
    <xf numFmtId="0" fontId="22" fillId="40" borderId="14" xfId="62" applyFill="1" applyBorder="1" applyAlignment="1" applyProtection="1">
      <alignment horizontal="center" vertical="center"/>
      <protection locked="0"/>
    </xf>
    <xf numFmtId="0" fontId="22" fillId="39" borderId="25" xfId="62" applyFill="1" applyBorder="1" applyAlignment="1">
      <alignment horizontal="left" vertical="center"/>
    </xf>
    <xf numFmtId="0" fontId="22" fillId="39" borderId="3" xfId="62" applyFill="1" applyBorder="1" applyAlignment="1">
      <alignment horizontal="left" vertical="center"/>
    </xf>
    <xf numFmtId="0" fontId="22" fillId="39" borderId="15" xfId="62" applyFill="1" applyBorder="1" applyAlignment="1">
      <alignment horizontal="left" vertical="center"/>
    </xf>
    <xf numFmtId="0" fontId="22" fillId="39" borderId="14" xfId="62" applyFill="1" applyBorder="1" applyAlignment="1">
      <alignment horizontal="center" vertical="center"/>
    </xf>
    <xf numFmtId="0" fontId="22" fillId="39" borderId="25" xfId="62" applyFill="1" applyBorder="1" applyAlignment="1">
      <alignment horizontal="right" vertical="center"/>
    </xf>
    <xf numFmtId="0" fontId="22" fillId="40" borderId="3" xfId="62" applyFill="1" applyBorder="1" applyAlignment="1" applyProtection="1">
      <alignment horizontal="center" vertical="center" shrinkToFit="1"/>
      <protection locked="0"/>
    </xf>
    <xf numFmtId="0" fontId="22" fillId="39" borderId="25" xfId="62" applyFill="1" applyBorder="1" applyAlignment="1">
      <alignment vertical="center"/>
    </xf>
    <xf numFmtId="0" fontId="22" fillId="39" borderId="11" xfId="62" applyFill="1" applyBorder="1" applyAlignment="1">
      <alignment horizontal="left" vertical="center"/>
    </xf>
    <xf numFmtId="0" fontId="22" fillId="39" borderId="0" xfId="62" applyFill="1" applyAlignment="1">
      <alignment horizontal="left" vertical="center" shrinkToFit="1"/>
    </xf>
    <xf numFmtId="0" fontId="22" fillId="39" borderId="7" xfId="62" applyFill="1" applyBorder="1" applyAlignment="1">
      <alignment horizontal="center" vertical="center"/>
    </xf>
    <xf numFmtId="0" fontId="22" fillId="39" borderId="0" xfId="62" applyFill="1" applyAlignment="1">
      <alignment horizontal="right" vertical="center"/>
    </xf>
    <xf numFmtId="0" fontId="26" fillId="39" borderId="0" xfId="62" applyFont="1" applyFill="1" applyAlignment="1">
      <alignment vertical="center"/>
    </xf>
    <xf numFmtId="0" fontId="19" fillId="39" borderId="0" xfId="62" applyFont="1" applyFill="1" applyAlignment="1">
      <alignment vertical="center"/>
    </xf>
    <xf numFmtId="0" fontId="22" fillId="39" borderId="0" xfId="62" applyFill="1" applyAlignment="1">
      <alignment horizontal="center" vertical="center"/>
    </xf>
    <xf numFmtId="0" fontId="53" fillId="39" borderId="0" xfId="62" applyFont="1" applyFill="1" applyAlignment="1">
      <alignment vertical="center"/>
    </xf>
    <xf numFmtId="0" fontId="22" fillId="39" borderId="0" xfId="63" applyFont="1" applyFill="1" applyAlignment="1">
      <alignment horizontal="left" vertical="center"/>
    </xf>
    <xf numFmtId="0" fontId="22" fillId="39" borderId="104" xfId="63" applyFont="1" applyFill="1" applyBorder="1" applyAlignment="1">
      <alignment horizontal="left" vertical="center"/>
    </xf>
    <xf numFmtId="0" fontId="22" fillId="39" borderId="105" xfId="63" applyFont="1" applyFill="1" applyBorder="1" applyAlignment="1">
      <alignment horizontal="left" vertical="center"/>
    </xf>
    <xf numFmtId="0" fontId="22" fillId="39" borderId="106" xfId="63" applyFont="1" applyFill="1" applyBorder="1" applyAlignment="1">
      <alignment horizontal="left" vertical="center"/>
    </xf>
    <xf numFmtId="0" fontId="22" fillId="39" borderId="0" xfId="63" applyFont="1" applyFill="1" applyAlignment="1">
      <alignment horizontal="center" vertical="center"/>
    </xf>
    <xf numFmtId="0" fontId="57" fillId="39" borderId="0" xfId="63" applyFont="1" applyFill="1" applyAlignment="1">
      <alignment horizontal="left" vertical="center"/>
    </xf>
    <xf numFmtId="0" fontId="22" fillId="39" borderId="79" xfId="62" applyFill="1" applyBorder="1" applyAlignment="1">
      <alignment horizontal="center" vertical="center"/>
    </xf>
    <xf numFmtId="0" fontId="22" fillId="40" borderId="3" xfId="62" applyFill="1" applyBorder="1" applyAlignment="1" applyProtection="1">
      <alignment horizontal="center" vertical="center"/>
      <protection locked="0"/>
    </xf>
    <xf numFmtId="0" fontId="22" fillId="40" borderId="9" xfId="62" applyFill="1" applyBorder="1" applyAlignment="1" applyProtection="1">
      <alignment horizontal="center" vertical="center" shrinkToFit="1"/>
      <protection locked="0"/>
    </xf>
    <xf numFmtId="0" fontId="22" fillId="40" borderId="24" xfId="62" applyFill="1" applyBorder="1" applyAlignment="1" applyProtection="1">
      <alignment horizontal="center" vertical="center" shrinkToFit="1"/>
      <protection locked="0"/>
    </xf>
    <xf numFmtId="0" fontId="22" fillId="40" borderId="15" xfId="62" applyFill="1" applyBorder="1" applyAlignment="1" applyProtection="1">
      <alignment horizontal="center" vertical="center"/>
      <protection locked="0"/>
    </xf>
    <xf numFmtId="0" fontId="0" fillId="40" borderId="24" xfId="62" applyFont="1" applyFill="1" applyBorder="1" applyAlignment="1" applyProtection="1">
      <alignment horizontal="center" vertical="center" shrinkToFit="1"/>
      <protection locked="0"/>
    </xf>
    <xf numFmtId="0" fontId="18" fillId="39" borderId="15" xfId="62" applyFont="1" applyFill="1" applyBorder="1" applyAlignment="1">
      <alignment horizontal="center" vertical="center"/>
    </xf>
    <xf numFmtId="0" fontId="18" fillId="39" borderId="3" xfId="62" applyFont="1" applyFill="1" applyBorder="1" applyAlignment="1">
      <alignment horizontal="center" vertical="center"/>
    </xf>
    <xf numFmtId="0" fontId="22" fillId="39" borderId="9" xfId="62" applyFill="1" applyBorder="1" applyAlignment="1">
      <alignment horizontal="center" vertical="center"/>
    </xf>
    <xf numFmtId="0" fontId="18" fillId="39" borderId="16" xfId="62" applyFont="1" applyFill="1" applyBorder="1" applyAlignment="1">
      <alignment horizontal="center" vertical="center"/>
    </xf>
    <xf numFmtId="0" fontId="22" fillId="39" borderId="15" xfId="62" applyFill="1" applyBorder="1" applyAlignment="1">
      <alignment vertical="center"/>
    </xf>
    <xf numFmtId="49" fontId="0" fillId="39" borderId="0" xfId="62" applyNumberFormat="1" applyFont="1" applyFill="1" applyAlignment="1">
      <alignment horizontal="left" vertical="center"/>
    </xf>
    <xf numFmtId="0" fontId="51" fillId="0" borderId="0" xfId="68" applyFont="1" applyAlignment="1">
      <alignment horizontal="center" vertical="center"/>
    </xf>
    <xf numFmtId="0" fontId="51" fillId="0" borderId="0" xfId="63" applyFont="1" applyAlignment="1">
      <alignment horizontal="center" vertical="center"/>
    </xf>
    <xf numFmtId="0" fontId="51" fillId="39" borderId="0" xfId="63" applyFont="1" applyFill="1" applyAlignment="1">
      <alignment horizontal="left" vertical="center"/>
    </xf>
    <xf numFmtId="0" fontId="51" fillId="39" borderId="0" xfId="62" applyFont="1" applyFill="1" applyAlignment="1">
      <alignment horizontal="left" vertical="center"/>
    </xf>
    <xf numFmtId="0" fontId="22" fillId="40" borderId="14" xfId="68" applyFill="1" applyBorder="1" applyAlignment="1" applyProtection="1">
      <alignment horizontal="center" vertical="center"/>
      <protection locked="0"/>
    </xf>
    <xf numFmtId="0" fontId="22" fillId="40" borderId="25" xfId="63" applyFont="1" applyFill="1" applyBorder="1" applyAlignment="1" applyProtection="1">
      <alignment horizontal="center" vertical="center"/>
      <protection locked="0"/>
    </xf>
    <xf numFmtId="0" fontId="22" fillId="39" borderId="9" xfId="63" applyFont="1" applyFill="1" applyBorder="1" applyAlignment="1">
      <alignment horizontal="left" vertical="center"/>
    </xf>
    <xf numFmtId="0" fontId="22" fillId="39" borderId="112" xfId="63" applyFont="1" applyFill="1" applyBorder="1" applyAlignment="1">
      <alignment horizontal="left" vertical="center"/>
    </xf>
    <xf numFmtId="0" fontId="22" fillId="40" borderId="13" xfId="68" applyFill="1" applyBorder="1" applyAlignment="1" applyProtection="1">
      <alignment horizontal="center" vertical="center"/>
      <protection locked="0"/>
    </xf>
    <xf numFmtId="0" fontId="22" fillId="40" borderId="31" xfId="63" applyFont="1" applyFill="1" applyBorder="1" applyAlignment="1" applyProtection="1">
      <alignment horizontal="center" vertical="center"/>
      <protection locked="0"/>
    </xf>
    <xf numFmtId="0" fontId="22" fillId="39" borderId="112" xfId="62" applyFill="1" applyBorder="1" applyAlignment="1">
      <alignment horizontal="center" vertical="center"/>
    </xf>
    <xf numFmtId="0" fontId="22" fillId="39" borderId="112" xfId="62" applyFill="1" applyBorder="1" applyAlignment="1">
      <alignment horizontal="left" vertical="center"/>
    </xf>
    <xf numFmtId="0" fontId="22" fillId="40" borderId="112" xfId="63" applyFont="1" applyFill="1" applyBorder="1" applyAlignment="1" applyProtection="1">
      <alignment horizontal="center" vertical="center"/>
      <protection locked="0"/>
    </xf>
    <xf numFmtId="0" fontId="22" fillId="39" borderId="112" xfId="63" applyFont="1" applyFill="1" applyBorder="1" applyAlignment="1">
      <alignment horizontal="center" vertical="center"/>
    </xf>
    <xf numFmtId="0" fontId="22" fillId="40" borderId="112" xfId="63" applyFont="1" applyFill="1" applyBorder="1" applyAlignment="1" applyProtection="1">
      <alignment horizontal="center" vertical="center" shrinkToFit="1"/>
      <protection locked="0"/>
    </xf>
    <xf numFmtId="0" fontId="22" fillId="40" borderId="10" xfId="26" applyFill="1" applyBorder="1" applyAlignment="1" applyProtection="1">
      <alignment horizontal="center" vertical="center"/>
      <protection locked="0"/>
    </xf>
    <xf numFmtId="0" fontId="22" fillId="39" borderId="113" xfId="62" applyFill="1" applyBorder="1" applyAlignment="1">
      <alignment horizontal="center" vertical="center"/>
    </xf>
    <xf numFmtId="0" fontId="22" fillId="40" borderId="7" xfId="26" applyFill="1" applyBorder="1" applyAlignment="1" applyProtection="1">
      <alignment horizontal="center" vertical="center"/>
      <protection locked="0"/>
    </xf>
    <xf numFmtId="0" fontId="22" fillId="40" borderId="9" xfId="63" applyFont="1" applyFill="1" applyBorder="1" applyAlignment="1" applyProtection="1">
      <alignment horizontal="center" vertical="center"/>
      <protection locked="0"/>
    </xf>
    <xf numFmtId="0" fontId="58" fillId="39" borderId="9" xfId="63" applyFont="1" applyFill="1" applyBorder="1" applyAlignment="1">
      <alignment horizontal="center" vertical="center"/>
    </xf>
    <xf numFmtId="0" fontId="22" fillId="39" borderId="0" xfId="63" applyFont="1" applyFill="1" applyAlignment="1">
      <alignment vertical="center"/>
    </xf>
    <xf numFmtId="0" fontId="22" fillId="40" borderId="9" xfId="63" applyFont="1" applyFill="1" applyBorder="1" applyAlignment="1" applyProtection="1">
      <alignment horizontal="center" vertical="center" shrinkToFit="1"/>
      <protection locked="0"/>
    </xf>
    <xf numFmtId="0" fontId="58" fillId="40" borderId="10" xfId="26" applyFont="1" applyFill="1" applyBorder="1" applyAlignment="1" applyProtection="1">
      <alignment horizontal="center" vertical="center"/>
      <protection locked="0"/>
    </xf>
    <xf numFmtId="0" fontId="58" fillId="40" borderId="7" xfId="26" applyFont="1" applyFill="1" applyBorder="1" applyAlignment="1" applyProtection="1">
      <alignment horizontal="center" vertical="center"/>
      <protection locked="0"/>
    </xf>
    <xf numFmtId="0" fontId="58" fillId="39" borderId="0" xfId="63" applyFont="1" applyFill="1" applyAlignment="1">
      <alignment horizontal="left" vertical="center"/>
    </xf>
    <xf numFmtId="0" fontId="22" fillId="40" borderId="9" xfId="62" applyFill="1" applyBorder="1" applyAlignment="1" applyProtection="1">
      <alignment horizontal="left" vertical="center" shrinkToFit="1"/>
      <protection locked="0"/>
    </xf>
    <xf numFmtId="0" fontId="22" fillId="40" borderId="15" xfId="62" applyFill="1" applyBorder="1" applyAlignment="1" applyProtection="1">
      <alignment horizontal="center" vertical="center" shrinkToFit="1"/>
      <protection locked="0"/>
    </xf>
    <xf numFmtId="179" fontId="22" fillId="40" borderId="14" xfId="62" applyNumberFormat="1" applyFill="1" applyBorder="1" applyAlignment="1" applyProtection="1">
      <alignment vertical="center" shrinkToFit="1"/>
      <protection locked="0"/>
    </xf>
    <xf numFmtId="187" fontId="22" fillId="40" borderId="15" xfId="62" applyNumberFormat="1" applyFill="1" applyBorder="1" applyAlignment="1" applyProtection="1">
      <alignment vertical="center" shrinkToFit="1"/>
      <protection locked="0"/>
    </xf>
    <xf numFmtId="0" fontId="22" fillId="39" borderId="29" xfId="62" applyFill="1" applyBorder="1" applyAlignment="1">
      <alignment horizontal="center" vertical="center"/>
    </xf>
    <xf numFmtId="0" fontId="14" fillId="39" borderId="14" xfId="62" applyFont="1" applyFill="1" applyBorder="1" applyAlignment="1">
      <alignment horizontal="center" vertical="center" wrapText="1"/>
    </xf>
    <xf numFmtId="0" fontId="18" fillId="39" borderId="14" xfId="62" applyFont="1" applyFill="1" applyBorder="1" applyAlignment="1">
      <alignment horizontal="center" vertical="center" wrapText="1"/>
    </xf>
    <xf numFmtId="0" fontId="22" fillId="40" borderId="9" xfId="62" applyFill="1" applyBorder="1" applyAlignment="1" applyProtection="1">
      <alignment horizontal="center" vertical="center"/>
      <protection locked="0"/>
    </xf>
    <xf numFmtId="0" fontId="22" fillId="0" borderId="0" xfId="62" applyAlignment="1">
      <alignment horizontal="left" vertical="center"/>
    </xf>
    <xf numFmtId="0" fontId="22" fillId="0" borderId="0" xfId="62" applyAlignment="1">
      <alignment horizontal="center" vertical="center"/>
    </xf>
    <xf numFmtId="0" fontId="22" fillId="39" borderId="0" xfId="62" applyFill="1" applyAlignment="1">
      <alignment vertical="center" shrinkToFit="1"/>
    </xf>
    <xf numFmtId="0" fontId="22" fillId="39" borderId="15" xfId="62" applyFill="1" applyBorder="1" applyAlignment="1">
      <alignment horizontal="center" vertical="center"/>
    </xf>
    <xf numFmtId="0" fontId="22" fillId="39" borderId="115" xfId="62" applyFill="1" applyBorder="1" applyAlignment="1">
      <alignment vertical="center" wrapText="1"/>
    </xf>
    <xf numFmtId="178" fontId="22" fillId="39" borderId="116" xfId="62" applyNumberFormat="1" applyFill="1" applyBorder="1" applyAlignment="1">
      <alignment vertical="center"/>
    </xf>
    <xf numFmtId="0" fontId="22" fillId="39" borderId="116" xfId="62" applyFill="1" applyBorder="1" applyAlignment="1">
      <alignment horizontal="center" vertical="center" wrapText="1"/>
    </xf>
    <xf numFmtId="0" fontId="22" fillId="39" borderId="117" xfId="62" applyFill="1" applyBorder="1" applyAlignment="1">
      <alignment vertical="center" wrapText="1"/>
    </xf>
    <xf numFmtId="0" fontId="22" fillId="39" borderId="118" xfId="62" applyFill="1" applyBorder="1" applyAlignment="1">
      <alignment vertical="center"/>
    </xf>
    <xf numFmtId="0" fontId="22" fillId="39" borderId="119" xfId="62" applyFill="1" applyBorder="1" applyAlignment="1">
      <alignment vertical="center" wrapText="1"/>
    </xf>
    <xf numFmtId="178" fontId="22" fillId="39" borderId="14" xfId="62" applyNumberFormat="1" applyFill="1" applyBorder="1" applyAlignment="1">
      <alignment vertical="center"/>
    </xf>
    <xf numFmtId="0" fontId="22" fillId="39" borderId="7" xfId="62" applyFill="1" applyBorder="1" applyAlignment="1">
      <alignment horizontal="center" vertical="center" wrapText="1"/>
    </xf>
    <xf numFmtId="0" fontId="22" fillId="39" borderId="121" xfId="62" applyFill="1" applyBorder="1" applyAlignment="1">
      <alignment vertical="center" wrapText="1"/>
    </xf>
    <xf numFmtId="3" fontId="22" fillId="39" borderId="14" xfId="62" applyNumberFormat="1" applyFill="1" applyBorder="1" applyAlignment="1">
      <alignment vertical="center"/>
    </xf>
    <xf numFmtId="0" fontId="22" fillId="39" borderId="14" xfId="62" applyFill="1" applyBorder="1" applyAlignment="1">
      <alignment horizontal="center" vertical="center" wrapText="1"/>
    </xf>
    <xf numFmtId="3" fontId="22" fillId="40" borderId="14" xfId="62" applyNumberFormat="1" applyFill="1" applyBorder="1" applyAlignment="1" applyProtection="1">
      <alignment vertical="center"/>
      <protection locked="0"/>
    </xf>
    <xf numFmtId="0" fontId="22" fillId="39" borderId="14" xfId="62" applyFill="1" applyBorder="1" applyAlignment="1">
      <alignment vertical="center" wrapText="1"/>
    </xf>
    <xf numFmtId="0" fontId="22" fillId="39" borderId="123" xfId="62" applyFill="1" applyBorder="1" applyAlignment="1">
      <alignment vertical="center" wrapText="1"/>
    </xf>
    <xf numFmtId="0" fontId="22" fillId="0" borderId="124" xfId="62" applyBorder="1" applyAlignment="1">
      <alignment horizontal="center" vertical="center" wrapText="1"/>
    </xf>
    <xf numFmtId="0" fontId="22" fillId="39" borderId="124" xfId="62" applyFill="1" applyBorder="1" applyAlignment="1">
      <alignment horizontal="center" vertical="center" wrapText="1"/>
    </xf>
    <xf numFmtId="0" fontId="54" fillId="39" borderId="0" xfId="62" applyFont="1" applyFill="1" applyAlignment="1">
      <alignment horizontal="left" vertical="center"/>
    </xf>
    <xf numFmtId="181" fontId="22" fillId="39" borderId="126" xfId="62" applyNumberFormat="1" applyFill="1" applyBorder="1" applyAlignment="1">
      <alignment vertical="center"/>
    </xf>
    <xf numFmtId="0" fontId="22" fillId="39" borderId="126" xfId="62" applyFill="1" applyBorder="1" applyAlignment="1">
      <alignment horizontal="right" vertical="center"/>
    </xf>
    <xf numFmtId="181" fontId="22" fillId="39" borderId="115" xfId="62" applyNumberFormat="1" applyFill="1" applyBorder="1" applyAlignment="1">
      <alignment vertical="center"/>
    </xf>
    <xf numFmtId="181" fontId="22" fillId="39" borderId="130" xfId="62" applyNumberFormat="1" applyFill="1" applyBorder="1" applyAlignment="1">
      <alignment vertical="center"/>
    </xf>
    <xf numFmtId="0" fontId="22" fillId="39" borderId="131" xfId="62" applyFill="1" applyBorder="1" applyAlignment="1">
      <alignment vertical="center" shrinkToFit="1"/>
    </xf>
    <xf numFmtId="0" fontId="22" fillId="39" borderId="32" xfId="62" applyFill="1" applyBorder="1" applyAlignment="1">
      <alignment vertical="center" shrinkToFit="1"/>
    </xf>
    <xf numFmtId="3" fontId="22" fillId="39" borderId="132" xfId="62" applyNumberFormat="1" applyFill="1" applyBorder="1" applyAlignment="1">
      <alignment vertical="center"/>
    </xf>
    <xf numFmtId="181" fontId="22" fillId="40" borderId="133" xfId="62" applyNumberFormat="1" applyFill="1" applyBorder="1" applyAlignment="1" applyProtection="1">
      <alignment vertical="center"/>
      <protection locked="0"/>
    </xf>
    <xf numFmtId="181" fontId="22" fillId="39" borderId="131" xfId="62" applyNumberFormat="1" applyFill="1" applyBorder="1" applyAlignment="1">
      <alignment vertical="center"/>
    </xf>
    <xf numFmtId="0" fontId="22" fillId="39" borderId="15" xfId="62" applyFill="1" applyBorder="1" applyAlignment="1">
      <alignment vertical="center" shrinkToFit="1"/>
    </xf>
    <xf numFmtId="181" fontId="22" fillId="40" borderId="136" xfId="62" applyNumberFormat="1" applyFill="1" applyBorder="1" applyAlignment="1" applyProtection="1">
      <alignment vertical="center"/>
      <protection locked="0"/>
    </xf>
    <xf numFmtId="0" fontId="22" fillId="39" borderId="24" xfId="62" applyFill="1" applyBorder="1" applyAlignment="1">
      <alignment vertical="center" shrinkToFit="1"/>
    </xf>
    <xf numFmtId="0" fontId="22" fillId="39" borderId="134" xfId="62" applyFill="1" applyBorder="1" applyAlignment="1">
      <alignment horizontal="right" vertical="center"/>
    </xf>
    <xf numFmtId="0" fontId="22" fillId="39" borderId="134" xfId="62" applyFill="1" applyBorder="1" applyAlignment="1">
      <alignment horizontal="center" vertical="center"/>
    </xf>
    <xf numFmtId="0" fontId="22" fillId="39" borderId="132" xfId="62" applyFill="1" applyBorder="1" applyAlignment="1">
      <alignment vertical="center"/>
    </xf>
    <xf numFmtId="0" fontId="22" fillId="39" borderId="121" xfId="62" applyFill="1" applyBorder="1" applyAlignment="1">
      <alignment horizontal="right" vertical="center"/>
    </xf>
    <xf numFmtId="3" fontId="22" fillId="39" borderId="137" xfId="62" applyNumberFormat="1" applyFill="1" applyBorder="1" applyAlignment="1">
      <alignment vertical="center"/>
    </xf>
    <xf numFmtId="0" fontId="22" fillId="39" borderId="137" xfId="62" applyFill="1" applyBorder="1" applyAlignment="1">
      <alignment horizontal="left" vertical="center"/>
    </xf>
    <xf numFmtId="3" fontId="22" fillId="39" borderId="139" xfId="62" applyNumberFormat="1" applyFill="1" applyBorder="1" applyAlignment="1">
      <alignment vertical="center"/>
    </xf>
    <xf numFmtId="3" fontId="22" fillId="39" borderId="114" xfId="62" applyNumberFormat="1" applyFill="1" applyBorder="1" applyAlignment="1">
      <alignment vertical="center"/>
    </xf>
    <xf numFmtId="0" fontId="22" fillId="39" borderId="114" xfId="62" applyFill="1" applyBorder="1" applyAlignment="1">
      <alignment horizontal="left" vertical="center"/>
    </xf>
    <xf numFmtId="0" fontId="22" fillId="39" borderId="138" xfId="62" applyFill="1" applyBorder="1" applyAlignment="1">
      <alignment horizontal="left" vertical="center"/>
    </xf>
    <xf numFmtId="181" fontId="22" fillId="39" borderId="140" xfId="62" applyNumberFormat="1" applyFill="1" applyBorder="1" applyAlignment="1">
      <alignment vertical="center"/>
    </xf>
    <xf numFmtId="0" fontId="22" fillId="39" borderId="140" xfId="62" applyFill="1" applyBorder="1" applyAlignment="1">
      <alignment horizontal="left" vertical="center"/>
    </xf>
    <xf numFmtId="181" fontId="22" fillId="40" borderId="142" xfId="62" applyNumberFormat="1" applyFill="1" applyBorder="1" applyAlignment="1" applyProtection="1">
      <alignment vertical="center"/>
      <protection locked="0"/>
    </xf>
    <xf numFmtId="0" fontId="22" fillId="39" borderId="143" xfId="62" applyFill="1" applyBorder="1" applyAlignment="1">
      <alignment horizontal="left" vertical="center"/>
    </xf>
    <xf numFmtId="0" fontId="22" fillId="39" borderId="144" xfId="62" applyFill="1" applyBorder="1" applyAlignment="1">
      <alignment horizontal="left" vertical="center"/>
    </xf>
    <xf numFmtId="0" fontId="22" fillId="39" borderId="139" xfId="62" applyFill="1" applyBorder="1" applyAlignment="1">
      <alignment horizontal="right" vertical="center"/>
    </xf>
    <xf numFmtId="0" fontId="22" fillId="39" borderId="123" xfId="62" applyFill="1" applyBorder="1" applyAlignment="1">
      <alignment horizontal="right" vertical="center"/>
    </xf>
    <xf numFmtId="0" fontId="22" fillId="39" borderId="127" xfId="62" applyFill="1" applyBorder="1" applyAlignment="1">
      <alignment horizontal="center" vertical="center"/>
    </xf>
    <xf numFmtId="180" fontId="22" fillId="39" borderId="141" xfId="62" applyNumberFormat="1" applyFill="1" applyBorder="1" applyAlignment="1">
      <alignment vertical="center"/>
    </xf>
    <xf numFmtId="181" fontId="22" fillId="39" borderId="0" xfId="62" applyNumberFormat="1" applyFill="1" applyAlignment="1">
      <alignment vertical="center"/>
    </xf>
    <xf numFmtId="180" fontId="22" fillId="40" borderId="141" xfId="62" applyNumberFormat="1" applyFill="1" applyBorder="1" applyAlignment="1" applyProtection="1">
      <alignment horizontal="right" vertical="center"/>
      <protection locked="0"/>
    </xf>
    <xf numFmtId="181" fontId="22" fillId="39" borderId="114" xfId="62" applyNumberFormat="1" applyFill="1" applyBorder="1" applyAlignment="1">
      <alignment vertical="center"/>
    </xf>
    <xf numFmtId="0" fontId="22" fillId="39" borderId="114" xfId="62" applyFill="1" applyBorder="1" applyAlignment="1">
      <alignment horizontal="center" vertical="center"/>
    </xf>
    <xf numFmtId="0" fontId="22" fillId="39" borderId="114" xfId="62" applyFill="1" applyBorder="1" applyAlignment="1">
      <alignment vertical="center" textRotation="255" wrapText="1"/>
    </xf>
    <xf numFmtId="0" fontId="22" fillId="39" borderId="147" xfId="62" applyFill="1" applyBorder="1" applyAlignment="1">
      <alignment horizontal="left" vertical="center"/>
    </xf>
    <xf numFmtId="0" fontId="22" fillId="39" borderId="0" xfId="62" applyFill="1" applyAlignment="1">
      <alignment vertical="center" textRotation="255" wrapText="1"/>
    </xf>
    <xf numFmtId="181" fontId="22" fillId="39" borderId="148" xfId="62" applyNumberFormat="1" applyFill="1" applyBorder="1" applyAlignment="1">
      <alignment vertical="center"/>
    </xf>
    <xf numFmtId="0" fontId="22" fillId="39" borderId="116" xfId="62" applyFill="1" applyBorder="1" applyAlignment="1">
      <alignment horizontal="center" vertical="center"/>
    </xf>
    <xf numFmtId="0" fontId="22" fillId="39" borderId="144" xfId="62" applyFill="1" applyBorder="1" applyAlignment="1">
      <alignment horizontal="center" vertical="center"/>
    </xf>
    <xf numFmtId="181" fontId="22" fillId="40" borderId="115" xfId="62" applyNumberFormat="1" applyFill="1" applyBorder="1" applyAlignment="1" applyProtection="1">
      <alignment vertical="center"/>
      <protection locked="0"/>
    </xf>
    <xf numFmtId="0" fontId="22" fillId="39" borderId="126" xfId="62" applyFill="1" applyBorder="1" applyAlignment="1">
      <alignment horizontal="left" vertical="center"/>
    </xf>
    <xf numFmtId="0" fontId="22" fillId="39" borderId="128" xfId="62" applyFill="1" applyBorder="1" applyAlignment="1">
      <alignment horizontal="left" vertical="center"/>
    </xf>
    <xf numFmtId="0" fontId="22" fillId="39" borderId="149" xfId="62" applyFill="1" applyBorder="1" applyAlignment="1">
      <alignment horizontal="left" vertical="center"/>
    </xf>
    <xf numFmtId="0" fontId="22" fillId="40" borderId="116" xfId="62" applyFill="1" applyBorder="1" applyAlignment="1" applyProtection="1">
      <alignment horizontal="center" vertical="center"/>
      <protection locked="0"/>
    </xf>
    <xf numFmtId="0" fontId="22" fillId="39" borderId="134" xfId="62" applyFill="1" applyBorder="1" applyAlignment="1">
      <alignment horizontal="left" vertical="center"/>
    </xf>
    <xf numFmtId="0" fontId="22" fillId="39" borderId="4" xfId="62" applyFill="1" applyBorder="1" applyAlignment="1">
      <alignment horizontal="left" vertical="center"/>
    </xf>
    <xf numFmtId="0" fontId="22" fillId="39" borderId="32" xfId="62" applyFill="1" applyBorder="1" applyAlignment="1">
      <alignment horizontal="left" vertical="center"/>
    </xf>
    <xf numFmtId="0" fontId="22" fillId="39" borderId="150" xfId="62" applyFill="1" applyBorder="1" applyAlignment="1">
      <alignment horizontal="center" vertical="center"/>
    </xf>
    <xf numFmtId="181" fontId="22" fillId="40" borderId="119" xfId="62" applyNumberFormat="1" applyFill="1" applyBorder="1" applyAlignment="1" applyProtection="1">
      <alignment vertical="center"/>
      <protection locked="0"/>
    </xf>
    <xf numFmtId="0" fontId="22" fillId="40" borderId="7" xfId="62" applyFill="1" applyBorder="1" applyAlignment="1" applyProtection="1">
      <alignment horizontal="center" vertical="center"/>
      <protection locked="0"/>
    </xf>
    <xf numFmtId="181" fontId="22" fillId="39" borderId="134" xfId="62" applyNumberFormat="1" applyFill="1" applyBorder="1" applyAlignment="1">
      <alignment vertical="center"/>
    </xf>
    <xf numFmtId="181" fontId="22" fillId="40" borderId="121" xfId="62" applyNumberFormat="1" applyFill="1" applyBorder="1" applyAlignment="1" applyProtection="1">
      <alignment vertical="center"/>
      <protection locked="0"/>
    </xf>
    <xf numFmtId="0" fontId="22" fillId="39" borderId="131" xfId="62" applyFill="1" applyBorder="1" applyAlignment="1">
      <alignment horizontal="left" vertical="center"/>
    </xf>
    <xf numFmtId="0" fontId="22" fillId="39" borderId="150" xfId="62" applyFill="1" applyBorder="1" applyAlignment="1">
      <alignment horizontal="center" vertical="center" wrapText="1"/>
    </xf>
    <xf numFmtId="0" fontId="22" fillId="39" borderId="148" xfId="62" applyFill="1" applyBorder="1" applyAlignment="1">
      <alignment horizontal="left" vertical="center" wrapText="1"/>
    </xf>
    <xf numFmtId="181" fontId="22" fillId="39" borderId="119" xfId="62" applyNumberFormat="1" applyFill="1" applyBorder="1" applyAlignment="1">
      <alignment vertical="center"/>
    </xf>
    <xf numFmtId="0" fontId="22" fillId="39" borderId="152" xfId="62" applyFill="1" applyBorder="1" applyAlignment="1">
      <alignment horizontal="center" vertical="center"/>
    </xf>
    <xf numFmtId="0" fontId="22" fillId="39" borderId="148" xfId="62" applyFill="1" applyBorder="1" applyAlignment="1">
      <alignment horizontal="left" vertical="center"/>
    </xf>
    <xf numFmtId="181" fontId="22" fillId="39" borderId="121" xfId="62" applyNumberFormat="1" applyFill="1" applyBorder="1" applyAlignment="1">
      <alignment vertical="center"/>
    </xf>
    <xf numFmtId="0" fontId="22" fillId="39" borderId="139" xfId="62" applyFill="1" applyBorder="1" applyAlignment="1">
      <alignment horizontal="left" vertical="center"/>
    </xf>
    <xf numFmtId="0" fontId="22" fillId="39" borderId="153" xfId="62" applyFill="1" applyBorder="1" applyAlignment="1">
      <alignment horizontal="left" vertical="center"/>
    </xf>
    <xf numFmtId="0" fontId="22" fillId="39" borderId="154" xfId="62" applyFill="1" applyBorder="1" applyAlignment="1">
      <alignment horizontal="left" vertical="center"/>
    </xf>
    <xf numFmtId="0" fontId="22" fillId="39" borderId="155" xfId="62" applyFill="1" applyBorder="1" applyAlignment="1">
      <alignment horizontal="center" vertical="center"/>
    </xf>
    <xf numFmtId="0" fontId="22" fillId="40" borderId="155" xfId="62" applyFill="1" applyBorder="1" applyAlignment="1" applyProtection="1">
      <alignment horizontal="center" vertical="center"/>
      <protection locked="0"/>
    </xf>
    <xf numFmtId="0" fontId="22" fillId="39" borderId="132" xfId="62" applyFill="1" applyBorder="1" applyAlignment="1">
      <alignment horizontal="center" vertical="center"/>
    </xf>
    <xf numFmtId="0" fontId="22" fillId="40" borderId="132" xfId="62" applyFill="1" applyBorder="1" applyAlignment="1" applyProtection="1">
      <alignment horizontal="center" vertical="center"/>
      <protection locked="0"/>
    </xf>
    <xf numFmtId="0" fontId="22" fillId="39" borderId="156" xfId="62" applyFill="1" applyBorder="1" applyAlignment="1">
      <alignment horizontal="left" vertical="center"/>
    </xf>
    <xf numFmtId="0" fontId="22" fillId="39" borderId="156" xfId="62" applyFill="1" applyBorder="1"/>
    <xf numFmtId="0" fontId="22" fillId="39" borderId="153" xfId="62" applyFill="1" applyBorder="1"/>
    <xf numFmtId="0" fontId="18" fillId="39" borderId="0" xfId="62" applyFont="1" applyFill="1" applyAlignment="1">
      <alignment vertical="center"/>
    </xf>
    <xf numFmtId="0" fontId="18" fillId="39" borderId="0" xfId="62" applyFont="1" applyFill="1"/>
    <xf numFmtId="181" fontId="22" fillId="40" borderId="14" xfId="62" applyNumberFormat="1" applyFill="1" applyBorder="1" applyAlignment="1" applyProtection="1">
      <alignment horizontal="center" vertical="center"/>
      <protection locked="0"/>
    </xf>
    <xf numFmtId="0" fontId="18" fillId="39" borderId="0" xfId="62" applyFont="1" applyFill="1" applyAlignment="1">
      <alignment horizontal="center" vertical="center"/>
    </xf>
    <xf numFmtId="0" fontId="19" fillId="39" borderId="24" xfId="62" applyFont="1" applyFill="1" applyBorder="1" applyAlignment="1">
      <alignment horizontal="right" vertical="center" wrapText="1"/>
    </xf>
    <xf numFmtId="0" fontId="22" fillId="39" borderId="0" xfId="26" applyFill="1">
      <alignment vertical="center"/>
    </xf>
    <xf numFmtId="0" fontId="22" fillId="39" borderId="0" xfId="26" applyFill="1" applyAlignment="1">
      <alignment horizontal="left" vertical="center"/>
    </xf>
    <xf numFmtId="0" fontId="22" fillId="39" borderId="11" xfId="26" applyFill="1" applyBorder="1" applyAlignment="1">
      <alignment horizontal="left" vertical="center"/>
    </xf>
    <xf numFmtId="0" fontId="22" fillId="40" borderId="39" xfId="26" applyFill="1" applyBorder="1" applyAlignment="1" applyProtection="1">
      <alignment horizontal="center" vertical="center"/>
      <protection locked="0"/>
    </xf>
    <xf numFmtId="49" fontId="22" fillId="39" borderId="0" xfId="62" applyNumberFormat="1" applyFill="1" applyAlignment="1">
      <alignment vertical="center"/>
    </xf>
    <xf numFmtId="0" fontId="22" fillId="39" borderId="14" xfId="62" applyFill="1" applyBorder="1" applyAlignment="1">
      <alignment horizontal="right" vertical="center" wrapText="1"/>
    </xf>
    <xf numFmtId="0" fontId="22" fillId="39" borderId="4" xfId="62" applyFill="1" applyBorder="1" applyAlignment="1">
      <alignment vertical="center"/>
    </xf>
    <xf numFmtId="0" fontId="22" fillId="39" borderId="7" xfId="62" applyFill="1" applyBorder="1" applyAlignment="1">
      <alignment horizontal="right" vertical="center"/>
    </xf>
    <xf numFmtId="0" fontId="22" fillId="39" borderId="0" xfId="62" applyFill="1" applyAlignment="1">
      <alignment horizontal="center" vertical="center" shrinkToFit="1"/>
    </xf>
    <xf numFmtId="0" fontId="22" fillId="39" borderId="14" xfId="62" applyFill="1" applyBorder="1" applyAlignment="1">
      <alignment horizontal="right" vertical="center"/>
    </xf>
    <xf numFmtId="0" fontId="22" fillId="39" borderId="9" xfId="62" applyFill="1" applyBorder="1" applyAlignment="1">
      <alignment vertical="center"/>
    </xf>
    <xf numFmtId="0" fontId="20" fillId="39" borderId="0" xfId="62" applyFont="1" applyFill="1" applyAlignment="1">
      <alignment vertical="center"/>
    </xf>
    <xf numFmtId="0" fontId="22" fillId="39" borderId="0" xfId="62" applyFill="1" applyAlignment="1">
      <alignment horizontal="left" vertical="center" wrapText="1"/>
    </xf>
    <xf numFmtId="0" fontId="18" fillId="40" borderId="14" xfId="46" applyNumberFormat="1" applyFont="1" applyFill="1" applyBorder="1" applyAlignment="1" applyProtection="1">
      <alignment horizontal="center" vertical="center"/>
      <protection locked="0"/>
    </xf>
    <xf numFmtId="177" fontId="22" fillId="39" borderId="11" xfId="62" applyNumberFormat="1" applyFill="1" applyBorder="1" applyAlignment="1">
      <alignment vertical="center"/>
    </xf>
    <xf numFmtId="0" fontId="22" fillId="39" borderId="11" xfId="26" applyFill="1" applyBorder="1">
      <alignment vertical="center"/>
    </xf>
    <xf numFmtId="188" fontId="22" fillId="40" borderId="14" xfId="62" applyNumberFormat="1" applyFill="1" applyBorder="1" applyAlignment="1" applyProtection="1">
      <alignment vertical="center" shrinkToFit="1"/>
      <protection locked="0"/>
    </xf>
    <xf numFmtId="0" fontId="22" fillId="39" borderId="14" xfId="62" applyFill="1" applyBorder="1" applyAlignment="1">
      <alignment vertical="center"/>
    </xf>
    <xf numFmtId="179" fontId="22" fillId="40" borderId="14" xfId="62" applyNumberFormat="1" applyFill="1" applyBorder="1" applyAlignment="1" applyProtection="1">
      <alignment horizontal="center" vertical="center" shrinkToFit="1"/>
      <protection locked="0"/>
    </xf>
    <xf numFmtId="0" fontId="22" fillId="39" borderId="0" xfId="26" applyFill="1" applyAlignment="1">
      <alignment horizontal="center" vertical="center"/>
    </xf>
    <xf numFmtId="0" fontId="22" fillId="40" borderId="0" xfId="26" applyFill="1" applyAlignment="1">
      <alignment horizontal="center" vertical="center"/>
    </xf>
    <xf numFmtId="179" fontId="22" fillId="40" borderId="4" xfId="62" applyNumberFormat="1" applyFill="1" applyBorder="1" applyAlignment="1" applyProtection="1">
      <alignment horizontal="center" vertical="center" shrinkToFit="1"/>
      <protection locked="0"/>
    </xf>
    <xf numFmtId="0" fontId="22" fillId="39" borderId="0" xfId="62" applyFill="1" applyAlignment="1">
      <alignment vertical="center" wrapText="1"/>
    </xf>
    <xf numFmtId="5" fontId="22" fillId="39" borderId="0" xfId="62" applyNumberFormat="1" applyFill="1" applyAlignment="1">
      <alignment horizontal="right" vertical="center"/>
    </xf>
    <xf numFmtId="0" fontId="22" fillId="40" borderId="32" xfId="62" applyFill="1" applyBorder="1" applyAlignment="1" applyProtection="1">
      <alignment horizontal="center" vertical="center"/>
      <protection locked="0"/>
    </xf>
    <xf numFmtId="0" fontId="0" fillId="40" borderId="14" xfId="62" applyFont="1" applyFill="1" applyBorder="1" applyAlignment="1" applyProtection="1">
      <alignment horizontal="center" vertical="center" shrinkToFit="1"/>
      <protection locked="0"/>
    </xf>
    <xf numFmtId="0" fontId="22" fillId="40" borderId="14" xfId="62" applyFill="1" applyBorder="1" applyAlignment="1" applyProtection="1">
      <alignment horizontal="right" vertical="center" shrinkToFit="1"/>
      <protection locked="0"/>
    </xf>
    <xf numFmtId="181" fontId="18" fillId="39" borderId="14" xfId="62" applyNumberFormat="1" applyFont="1" applyFill="1" applyBorder="1" applyAlignment="1">
      <alignment horizontal="right" vertical="center" shrinkToFit="1"/>
    </xf>
    <xf numFmtId="181" fontId="18" fillId="39" borderId="14" xfId="62" applyNumberFormat="1" applyFont="1" applyFill="1" applyBorder="1" applyAlignment="1">
      <alignment horizontal="center" vertical="center" shrinkToFit="1"/>
    </xf>
    <xf numFmtId="181" fontId="18" fillId="39" borderId="14" xfId="62" applyNumberFormat="1" applyFont="1" applyFill="1" applyBorder="1" applyAlignment="1">
      <alignment vertical="center" shrinkToFit="1"/>
    </xf>
    <xf numFmtId="181" fontId="18" fillId="39" borderId="15" xfId="62" applyNumberFormat="1" applyFont="1" applyFill="1" applyBorder="1" applyAlignment="1">
      <alignment horizontal="center" vertical="center" shrinkToFit="1"/>
    </xf>
    <xf numFmtId="190" fontId="18" fillId="39" borderId="14" xfId="62" applyNumberFormat="1" applyFont="1" applyFill="1" applyBorder="1" applyAlignment="1">
      <alignment horizontal="right" vertical="center" shrinkToFit="1"/>
    </xf>
    <xf numFmtId="41" fontId="1" fillId="40" borderId="15" xfId="53" applyFill="1" applyBorder="1" applyAlignment="1" applyProtection="1">
      <alignment horizontal="right" vertical="center" shrinkToFit="1"/>
      <protection locked="0"/>
    </xf>
    <xf numFmtId="41" fontId="1" fillId="40" borderId="14" xfId="53" applyFill="1" applyBorder="1" applyAlignment="1" applyProtection="1">
      <alignment horizontal="right" vertical="center" shrinkToFit="1"/>
      <protection locked="0"/>
    </xf>
    <xf numFmtId="0" fontId="18" fillId="40" borderId="14" xfId="62" applyFont="1" applyFill="1" applyBorder="1" applyAlignment="1" applyProtection="1">
      <alignment vertical="center" shrinkToFit="1"/>
      <protection locked="0"/>
    </xf>
    <xf numFmtId="181" fontId="18" fillId="40" borderId="14" xfId="62" applyNumberFormat="1" applyFont="1" applyFill="1" applyBorder="1" applyAlignment="1" applyProtection="1">
      <alignment horizontal="center" vertical="center" shrinkToFit="1"/>
      <protection locked="0"/>
    </xf>
    <xf numFmtId="191" fontId="18" fillId="40" borderId="14" xfId="62" applyNumberFormat="1" applyFont="1" applyFill="1" applyBorder="1" applyAlignment="1" applyProtection="1">
      <alignment horizontal="center" vertical="center" shrinkToFit="1"/>
      <protection locked="0"/>
    </xf>
    <xf numFmtId="191" fontId="18" fillId="40" borderId="14" xfId="62" applyNumberFormat="1" applyFont="1" applyFill="1" applyBorder="1" applyAlignment="1" applyProtection="1">
      <alignment vertical="center" shrinkToFit="1"/>
      <protection locked="0"/>
    </xf>
    <xf numFmtId="41" fontId="1" fillId="40" borderId="14" xfId="53" applyFill="1" applyBorder="1" applyAlignment="1" applyProtection="1">
      <alignment vertical="center" shrinkToFit="1"/>
      <protection locked="0"/>
    </xf>
    <xf numFmtId="0" fontId="18" fillId="40" borderId="15" xfId="62" applyFont="1" applyFill="1" applyBorder="1" applyAlignment="1" applyProtection="1">
      <alignment vertical="center" shrinkToFit="1"/>
      <protection locked="0"/>
    </xf>
    <xf numFmtId="190" fontId="18" fillId="40" borderId="14" xfId="62" applyNumberFormat="1" applyFont="1" applyFill="1" applyBorder="1" applyAlignment="1" applyProtection="1">
      <alignment horizontal="center" vertical="center" shrinkToFit="1"/>
      <protection locked="0"/>
    </xf>
    <xf numFmtId="0" fontId="14" fillId="39" borderId="15" xfId="62" applyFont="1" applyFill="1" applyBorder="1" applyAlignment="1">
      <alignment horizontal="center" vertical="center" wrapText="1"/>
    </xf>
    <xf numFmtId="0" fontId="59" fillId="39" borderId="0" xfId="62" applyFont="1" applyFill="1" applyAlignment="1">
      <alignment vertical="center"/>
    </xf>
    <xf numFmtId="181" fontId="22" fillId="39" borderId="0" xfId="62" applyNumberFormat="1" applyFill="1"/>
    <xf numFmtId="0" fontId="22" fillId="40" borderId="14" xfId="62" applyFill="1" applyBorder="1" applyAlignment="1" applyProtection="1">
      <alignment vertical="center" shrinkToFit="1"/>
      <protection locked="0"/>
    </xf>
    <xf numFmtId="190" fontId="18" fillId="39" borderId="14" xfId="62" applyNumberFormat="1" applyFont="1" applyFill="1" applyBorder="1" applyAlignment="1">
      <alignment vertical="center" shrinkToFit="1"/>
    </xf>
    <xf numFmtId="0" fontId="0" fillId="40" borderId="14" xfId="62" applyFont="1" applyFill="1" applyBorder="1" applyAlignment="1" applyProtection="1">
      <alignment vertical="center" shrinkToFit="1"/>
      <protection locked="0"/>
    </xf>
    <xf numFmtId="0" fontId="19" fillId="39" borderId="15" xfId="62" applyFont="1" applyFill="1" applyBorder="1" applyAlignment="1">
      <alignment horizontal="center" vertical="center" wrapText="1"/>
    </xf>
    <xf numFmtId="0" fontId="20" fillId="39" borderId="0" xfId="62" applyFont="1" applyFill="1" applyAlignment="1">
      <alignment horizontal="center" vertical="center"/>
    </xf>
    <xf numFmtId="49" fontId="20" fillId="39" borderId="0" xfId="62" applyNumberFormat="1" applyFont="1" applyFill="1" applyAlignment="1">
      <alignment horizontal="center" vertical="center"/>
    </xf>
    <xf numFmtId="0" fontId="22" fillId="39" borderId="14" xfId="62" applyFill="1" applyBorder="1" applyAlignment="1">
      <alignment horizontal="left" vertical="center"/>
    </xf>
    <xf numFmtId="0" fontId="18" fillId="39" borderId="0" xfId="26" applyFont="1" applyFill="1" applyAlignment="1">
      <alignment horizontal="left" vertical="center"/>
    </xf>
    <xf numFmtId="0" fontId="22" fillId="39" borderId="9" xfId="26" applyFill="1" applyBorder="1" applyAlignment="1">
      <alignment horizontal="left" vertical="center"/>
    </xf>
    <xf numFmtId="179" fontId="22" fillId="40" borderId="13" xfId="62" applyNumberFormat="1" applyFill="1" applyBorder="1" applyAlignment="1" applyProtection="1">
      <alignment horizontal="center" vertical="center" shrinkToFit="1"/>
      <protection locked="0"/>
    </xf>
    <xf numFmtId="0" fontId="22" fillId="39" borderId="4" xfId="62" applyFill="1" applyBorder="1" applyAlignment="1">
      <alignment horizontal="center" vertical="center"/>
    </xf>
    <xf numFmtId="0" fontId="22" fillId="39" borderId="12" xfId="26" applyFill="1" applyBorder="1">
      <alignment vertical="center"/>
    </xf>
    <xf numFmtId="0" fontId="22" fillId="39" borderId="24" xfId="62" applyFill="1" applyBorder="1" applyAlignment="1">
      <alignment horizontal="left" vertical="center"/>
    </xf>
    <xf numFmtId="0" fontId="22" fillId="39" borderId="29" xfId="62" applyFill="1" applyBorder="1" applyAlignment="1">
      <alignment horizontal="left" vertical="center"/>
    </xf>
    <xf numFmtId="0" fontId="22" fillId="39" borderId="12" xfId="62" applyFill="1" applyBorder="1" applyAlignment="1">
      <alignment vertical="center"/>
    </xf>
    <xf numFmtId="0" fontId="22" fillId="39" borderId="7" xfId="62" applyFill="1" applyBorder="1" applyAlignment="1">
      <alignment horizontal="left" vertical="center"/>
    </xf>
    <xf numFmtId="0" fontId="22" fillId="39" borderId="10" xfId="62" applyFill="1" applyBorder="1" applyAlignment="1">
      <alignment vertical="center"/>
    </xf>
    <xf numFmtId="0" fontId="22" fillId="39" borderId="24" xfId="62" applyFill="1" applyBorder="1" applyAlignment="1">
      <alignment vertical="center"/>
    </xf>
    <xf numFmtId="189" fontId="22" fillId="40" borderId="14" xfId="62" applyNumberFormat="1" applyFill="1" applyBorder="1" applyAlignment="1" applyProtection="1">
      <alignment vertical="center"/>
      <protection locked="0"/>
    </xf>
    <xf numFmtId="0" fontId="22" fillId="39" borderId="3" xfId="62" applyFill="1" applyBorder="1" applyAlignment="1">
      <alignment horizontal="center" vertical="center"/>
    </xf>
    <xf numFmtId="189" fontId="22" fillId="0" borderId="0" xfId="62" applyNumberFormat="1" applyAlignment="1">
      <alignment vertical="center" shrinkToFit="1"/>
    </xf>
    <xf numFmtId="0" fontId="22" fillId="39" borderId="0" xfId="62" applyFill="1" applyAlignment="1">
      <alignment horizontal="right" vertical="center" wrapText="1" shrinkToFit="1"/>
    </xf>
    <xf numFmtId="0" fontId="22" fillId="39" borderId="0" xfId="62" applyFill="1" applyAlignment="1">
      <alignment horizontal="right" vertical="center" wrapText="1"/>
    </xf>
    <xf numFmtId="189" fontId="22" fillId="40" borderId="14" xfId="62" applyNumberFormat="1" applyFill="1" applyBorder="1" applyAlignment="1" applyProtection="1">
      <alignment vertical="center" shrinkToFit="1"/>
      <protection locked="0"/>
    </xf>
    <xf numFmtId="3" fontId="22" fillId="39" borderId="11" xfId="62" applyNumberFormat="1" applyFill="1" applyBorder="1" applyAlignment="1">
      <alignment vertical="center"/>
    </xf>
    <xf numFmtId="189" fontId="22" fillId="40" borderId="39" xfId="62" applyNumberFormat="1" applyFill="1" applyBorder="1" applyAlignment="1" applyProtection="1">
      <alignment vertical="center" shrinkToFit="1"/>
      <protection locked="0"/>
    </xf>
    <xf numFmtId="5" fontId="22" fillId="39" borderId="0" xfId="62" applyNumberFormat="1" applyFill="1" applyAlignment="1">
      <alignment horizontal="left" vertical="center"/>
    </xf>
    <xf numFmtId="189" fontId="22" fillId="39" borderId="9" xfId="62" applyNumberFormat="1" applyFill="1" applyBorder="1" applyAlignment="1">
      <alignment horizontal="right" vertical="center"/>
    </xf>
    <xf numFmtId="0" fontId="22" fillId="40" borderId="9" xfId="62" applyFill="1" applyBorder="1" applyAlignment="1" applyProtection="1">
      <alignment horizontal="center" vertical="center" wrapText="1"/>
      <protection locked="0"/>
    </xf>
    <xf numFmtId="0" fontId="22" fillId="40" borderId="14" xfId="62" applyFill="1" applyBorder="1" applyAlignment="1" applyProtection="1">
      <alignment horizontal="center" vertical="center" wrapText="1"/>
      <protection locked="0"/>
    </xf>
    <xf numFmtId="189" fontId="18" fillId="40" borderId="14" xfId="62" applyNumberFormat="1" applyFont="1" applyFill="1" applyBorder="1" applyAlignment="1" applyProtection="1">
      <alignment horizontal="right" vertical="center" shrinkToFit="1"/>
      <protection locked="0"/>
    </xf>
    <xf numFmtId="0" fontId="22" fillId="40" borderId="14" xfId="62" applyFill="1" applyBorder="1" applyAlignment="1" applyProtection="1">
      <alignment horizontal="center" vertical="center" shrinkToFit="1"/>
      <protection locked="0"/>
    </xf>
    <xf numFmtId="189" fontId="22" fillId="40" borderId="14" xfId="62" applyNumberFormat="1" applyFill="1" applyBorder="1" applyAlignment="1" applyProtection="1">
      <alignment horizontal="right" vertical="center" shrinkToFit="1"/>
      <protection locked="0"/>
    </xf>
    <xf numFmtId="0" fontId="22" fillId="40" borderId="30" xfId="62" applyFill="1" applyBorder="1" applyAlignment="1" applyProtection="1">
      <alignment horizontal="center" vertical="center" shrinkToFit="1"/>
      <protection locked="0"/>
    </xf>
    <xf numFmtId="0" fontId="22" fillId="40" borderId="13" xfId="62" applyFill="1" applyBorder="1" applyAlignment="1" applyProtection="1">
      <alignment horizontal="center" vertical="center" shrinkToFit="1"/>
      <protection locked="0"/>
    </xf>
    <xf numFmtId="189" fontId="22" fillId="40" borderId="13" xfId="62" applyNumberFormat="1" applyFill="1" applyBorder="1" applyAlignment="1" applyProtection="1">
      <alignment horizontal="right" vertical="center" shrinkToFit="1"/>
      <protection locked="0"/>
    </xf>
    <xf numFmtId="193" fontId="22" fillId="39" borderId="0" xfId="62" applyNumberFormat="1" applyFill="1" applyAlignment="1">
      <alignment horizontal="right" vertical="center"/>
    </xf>
    <xf numFmtId="193" fontId="22" fillId="40" borderId="25" xfId="62" applyNumberFormat="1" applyFill="1" applyBorder="1" applyAlignment="1" applyProtection="1">
      <alignment horizontal="center" vertical="center"/>
      <protection locked="0"/>
    </xf>
    <xf numFmtId="194" fontId="22" fillId="40" borderId="9" xfId="62" applyNumberFormat="1" applyFill="1" applyBorder="1" applyAlignment="1" applyProtection="1">
      <alignment horizontal="right" vertical="center" shrinkToFit="1"/>
      <protection locked="0"/>
    </xf>
    <xf numFmtId="189" fontId="22" fillId="40" borderId="9" xfId="62" applyNumberFormat="1" applyFill="1" applyBorder="1" applyAlignment="1" applyProtection="1">
      <alignment horizontal="right" vertical="center" shrinkToFit="1"/>
      <protection locked="0"/>
    </xf>
    <xf numFmtId="0" fontId="22" fillId="39" borderId="25" xfId="62" applyFill="1" applyBorder="1" applyAlignment="1">
      <alignment horizontal="center" vertical="center"/>
    </xf>
    <xf numFmtId="5" fontId="22" fillId="39" borderId="9" xfId="62" applyNumberFormat="1" applyFill="1" applyBorder="1" applyAlignment="1">
      <alignment horizontal="center" vertical="center"/>
    </xf>
    <xf numFmtId="189" fontId="22" fillId="40" borderId="15" xfId="62" applyNumberFormat="1" applyFill="1" applyBorder="1" applyAlignment="1" applyProtection="1">
      <alignment horizontal="right" vertical="center" shrinkToFit="1"/>
      <protection locked="0"/>
    </xf>
    <xf numFmtId="0" fontId="60" fillId="39" borderId="0" xfId="65" applyFont="1" applyFill="1">
      <alignment vertical="center"/>
    </xf>
    <xf numFmtId="0" fontId="13" fillId="39" borderId="0" xfId="65" applyFont="1" applyFill="1">
      <alignment vertical="center"/>
    </xf>
    <xf numFmtId="38" fontId="22" fillId="39" borderId="0" xfId="66" applyFont="1" applyFill="1" applyBorder="1" applyAlignment="1" applyProtection="1">
      <alignment vertical="center"/>
      <protection locked="0"/>
    </xf>
    <xf numFmtId="0" fontId="22" fillId="40" borderId="9" xfId="65" applyFont="1" applyFill="1" applyBorder="1" applyAlignment="1" applyProtection="1">
      <alignment vertical="center"/>
      <protection locked="0"/>
    </xf>
    <xf numFmtId="0" fontId="0" fillId="39" borderId="63" xfId="0" applyFill="1" applyBorder="1" applyAlignment="1">
      <alignment vertical="center"/>
    </xf>
    <xf numFmtId="0" fontId="0" fillId="0" borderId="82" xfId="0" applyFont="1" applyFill="1" applyBorder="1" applyAlignment="1" applyProtection="1">
      <alignment vertical="center"/>
    </xf>
    <xf numFmtId="0" fontId="18" fillId="39" borderId="23" xfId="0" applyFont="1" applyFill="1" applyBorder="1" applyAlignment="1" applyProtection="1">
      <alignment horizontal="left" vertical="center"/>
    </xf>
    <xf numFmtId="0" fontId="0" fillId="40" borderId="9" xfId="0" applyFont="1" applyFill="1" applyBorder="1" applyAlignment="1" applyProtection="1">
      <alignment horizontal="center" vertical="center"/>
      <protection locked="0"/>
    </xf>
    <xf numFmtId="0" fontId="22" fillId="39" borderId="0" xfId="62" applyFill="1" applyAlignment="1" applyProtection="1">
      <alignment horizontal="left" vertical="center"/>
    </xf>
    <xf numFmtId="0" fontId="22" fillId="39" borderId="0" xfId="62" applyFill="1" applyAlignment="1" applyProtection="1">
      <alignment horizontal="left" vertical="center" wrapText="1"/>
    </xf>
    <xf numFmtId="0" fontId="22" fillId="39" borderId="11" xfId="26" applyFill="1" applyBorder="1" applyProtection="1">
      <alignment vertical="center"/>
    </xf>
    <xf numFmtId="177" fontId="22" fillId="39" borderId="11" xfId="62" applyNumberFormat="1" applyFill="1" applyBorder="1" applyAlignment="1" applyProtection="1">
      <alignment vertical="center"/>
    </xf>
    <xf numFmtId="0" fontId="20" fillId="39" borderId="0" xfId="62" applyFont="1" applyFill="1" applyAlignment="1" applyProtection="1">
      <alignment horizontal="left" vertical="center" wrapText="1"/>
    </xf>
    <xf numFmtId="0" fontId="20" fillId="39" borderId="0" xfId="62" applyFont="1" applyFill="1" applyAlignment="1" applyProtection="1">
      <alignment horizontal="left" vertical="center"/>
    </xf>
    <xf numFmtId="0" fontId="20" fillId="39" borderId="0" xfId="62" applyFont="1" applyFill="1" applyAlignment="1" applyProtection="1">
      <alignment horizontal="left" vertical="center" shrinkToFit="1"/>
    </xf>
    <xf numFmtId="0" fontId="22" fillId="39" borderId="0" xfId="62" applyFill="1" applyAlignment="1" applyProtection="1">
      <alignment vertical="center"/>
    </xf>
    <xf numFmtId="0" fontId="0" fillId="0" borderId="0" xfId="62" applyFont="1" applyAlignment="1" applyProtection="1">
      <alignment vertical="center"/>
    </xf>
    <xf numFmtId="0" fontId="0" fillId="39" borderId="0" xfId="62" applyFont="1" applyFill="1" applyAlignment="1" applyProtection="1">
      <alignment vertical="center"/>
    </xf>
    <xf numFmtId="0" fontId="22" fillId="39" borderId="0" xfId="62" applyFill="1" applyProtection="1"/>
    <xf numFmtId="0" fontId="0" fillId="39" borderId="0" xfId="62" applyFont="1" applyFill="1" applyAlignment="1" applyProtection="1">
      <alignment horizontal="left" vertical="center"/>
    </xf>
    <xf numFmtId="0" fontId="22" fillId="39" borderId="11" xfId="26" applyFill="1" applyBorder="1" applyAlignment="1" applyProtection="1">
      <alignment horizontal="left" vertical="center"/>
    </xf>
    <xf numFmtId="0" fontId="22" fillId="39" borderId="0" xfId="62" applyFill="1" applyAlignment="1" applyProtection="1">
      <alignment horizontal="center" vertical="center"/>
    </xf>
    <xf numFmtId="0" fontId="22" fillId="39" borderId="0" xfId="26" applyFill="1" applyAlignment="1" applyProtection="1">
      <alignment horizontal="center" vertical="center"/>
    </xf>
    <xf numFmtId="0" fontId="22" fillId="39" borderId="0" xfId="26" applyFill="1" applyProtection="1">
      <alignment vertical="center"/>
    </xf>
    <xf numFmtId="179" fontId="22" fillId="39" borderId="0" xfId="62" applyNumberFormat="1" applyFill="1" applyAlignment="1" applyProtection="1">
      <alignment horizontal="center" vertical="center" shrinkToFit="1"/>
    </xf>
    <xf numFmtId="0" fontId="22" fillId="39" borderId="14" xfId="62" applyFill="1" applyBorder="1" applyAlignment="1" applyProtection="1">
      <alignment vertical="center"/>
    </xf>
    <xf numFmtId="0" fontId="22" fillId="39" borderId="14" xfId="62" applyFill="1" applyBorder="1" applyAlignment="1" applyProtection="1">
      <alignment horizontal="center" vertical="center" shrinkToFit="1"/>
    </xf>
    <xf numFmtId="0" fontId="22" fillId="39" borderId="14" xfId="62" applyFill="1" applyBorder="1" applyAlignment="1" applyProtection="1">
      <alignment horizontal="center" vertical="center"/>
    </xf>
    <xf numFmtId="177" fontId="22" fillId="39" borderId="0" xfId="62" applyNumberFormat="1" applyFill="1" applyAlignment="1" applyProtection="1">
      <alignment vertical="center"/>
    </xf>
    <xf numFmtId="177" fontId="22" fillId="39" borderId="0" xfId="62" applyNumberFormat="1" applyFill="1" applyAlignment="1" applyProtection="1">
      <alignment vertical="center" wrapText="1"/>
    </xf>
    <xf numFmtId="0" fontId="22" fillId="39" borderId="0" xfId="62" applyFill="1" applyAlignment="1" applyProtection="1">
      <alignment vertical="center" shrinkToFit="1"/>
    </xf>
    <xf numFmtId="0" fontId="20" fillId="39" borderId="0" xfId="62" applyFont="1" applyFill="1" applyAlignment="1" applyProtection="1">
      <alignment vertical="center"/>
    </xf>
    <xf numFmtId="184" fontId="20" fillId="39" borderId="0" xfId="62" applyNumberFormat="1" applyFont="1" applyFill="1" applyAlignment="1" applyProtection="1">
      <alignment horizontal="center" vertical="center" shrinkToFit="1"/>
    </xf>
    <xf numFmtId="0" fontId="20" fillId="39" borderId="0" xfId="62" applyFont="1" applyFill="1" applyAlignment="1" applyProtection="1">
      <alignment vertical="center" shrinkToFit="1"/>
    </xf>
    <xf numFmtId="0" fontId="22" fillId="39" borderId="32" xfId="62" applyFill="1" applyBorder="1" applyAlignment="1" applyProtection="1">
      <alignment horizontal="left" vertical="center" wrapText="1"/>
    </xf>
    <xf numFmtId="0" fontId="22" fillId="39" borderId="4" xfId="62" applyFill="1" applyBorder="1" applyAlignment="1" applyProtection="1">
      <alignment horizontal="right" vertical="center"/>
    </xf>
    <xf numFmtId="0" fontId="22" fillId="39" borderId="15" xfId="62" applyFill="1" applyBorder="1" applyAlignment="1" applyProtection="1">
      <alignment vertical="center"/>
    </xf>
    <xf numFmtId="0" fontId="22" fillId="39" borderId="32" xfId="62" applyFill="1" applyBorder="1" applyAlignment="1" applyProtection="1">
      <alignment vertical="center"/>
    </xf>
    <xf numFmtId="0" fontId="22" fillId="39" borderId="9" xfId="62" applyFill="1" applyBorder="1" applyAlignment="1" applyProtection="1">
      <alignment vertical="center"/>
    </xf>
    <xf numFmtId="0" fontId="0" fillId="40" borderId="9" xfId="0" applyFont="1" applyFill="1" applyBorder="1" applyAlignment="1" applyProtection="1">
      <alignment horizontal="center" vertical="center"/>
      <protection locked="0"/>
    </xf>
    <xf numFmtId="0" fontId="0" fillId="39" borderId="7" xfId="0" applyFont="1" applyFill="1" applyBorder="1" applyAlignment="1" applyProtection="1">
      <alignment horizontal="left" vertical="center" wrapText="1" shrinkToFit="1"/>
    </xf>
    <xf numFmtId="0" fontId="0" fillId="40" borderId="9" xfId="0" applyFont="1" applyFill="1" applyBorder="1" applyAlignment="1" applyProtection="1">
      <alignment horizontal="center" vertical="center"/>
      <protection locked="0"/>
    </xf>
    <xf numFmtId="0" fontId="0" fillId="39" borderId="9" xfId="0" applyFont="1" applyFill="1" applyBorder="1" applyAlignment="1" applyProtection="1">
      <alignment horizontal="center" vertical="center"/>
    </xf>
    <xf numFmtId="0" fontId="18" fillId="42" borderId="37" xfId="62" applyFont="1" applyFill="1" applyBorder="1" applyAlignment="1">
      <alignment horizontal="center" vertical="center"/>
    </xf>
    <xf numFmtId="0" fontId="18" fillId="0" borderId="33" xfId="62" applyFont="1" applyBorder="1" applyAlignment="1">
      <alignment horizontal="center" vertical="center"/>
    </xf>
    <xf numFmtId="0" fontId="18" fillId="0" borderId="38" xfId="62" applyFont="1" applyBorder="1" applyAlignment="1">
      <alignment horizontal="center" vertical="center"/>
    </xf>
    <xf numFmtId="0" fontId="18" fillId="42" borderId="6" xfId="62" applyFont="1" applyFill="1" applyBorder="1" applyAlignment="1">
      <alignment horizontal="center" vertical="center"/>
    </xf>
    <xf numFmtId="0" fontId="18" fillId="0" borderId="0" xfId="62" applyFont="1" applyBorder="1" applyAlignment="1">
      <alignment horizontal="center" vertical="center"/>
    </xf>
    <xf numFmtId="0" fontId="18" fillId="0" borderId="34" xfId="62" applyFont="1" applyBorder="1" applyAlignment="1">
      <alignment horizontal="center" vertical="center"/>
    </xf>
    <xf numFmtId="0" fontId="18" fillId="0" borderId="161" xfId="62" applyFont="1" applyBorder="1" applyAlignment="1">
      <alignment horizontal="center" vertical="center"/>
    </xf>
    <xf numFmtId="0" fontId="18" fillId="0" borderId="48" xfId="62" applyFont="1" applyBorder="1" applyAlignment="1">
      <alignment horizontal="center" vertical="center"/>
    </xf>
    <xf numFmtId="0" fontId="0" fillId="40" borderId="13" xfId="0" applyFont="1" applyFill="1" applyBorder="1" applyAlignment="1" applyProtection="1">
      <alignment vertical="center" shrinkToFit="1"/>
      <protection locked="0"/>
    </xf>
    <xf numFmtId="0" fontId="0" fillId="39" borderId="0" xfId="0" applyFont="1" applyFill="1" applyBorder="1" applyAlignment="1" applyProtection="1">
      <alignment horizontal="right" vertical="center"/>
    </xf>
    <xf numFmtId="0" fontId="0" fillId="39" borderId="32" xfId="0" applyFont="1" applyFill="1" applyBorder="1" applyAlignment="1" applyProtection="1">
      <alignment horizontal="center" vertical="center" wrapText="1"/>
    </xf>
    <xf numFmtId="0" fontId="0" fillId="39" borderId="10" xfId="0" applyFont="1" applyFill="1" applyBorder="1" applyAlignment="1" applyProtection="1">
      <alignment horizontal="center" vertical="center" wrapText="1"/>
    </xf>
    <xf numFmtId="0" fontId="0" fillId="39" borderId="14" xfId="0" applyFont="1" applyFill="1" applyBorder="1" applyAlignment="1" applyProtection="1">
      <alignment horizontal="center" vertical="center"/>
    </xf>
    <xf numFmtId="0" fontId="0" fillId="39" borderId="15" xfId="0" applyFont="1" applyFill="1" applyBorder="1" applyAlignment="1" applyProtection="1">
      <alignment vertical="center"/>
    </xf>
    <xf numFmtId="0" fontId="0" fillId="0" borderId="9" xfId="0" applyFont="1" applyFill="1" applyBorder="1" applyAlignment="1" applyProtection="1">
      <alignment horizontal="center" vertical="center" wrapText="1"/>
    </xf>
    <xf numFmtId="0" fontId="0" fillId="40" borderId="9" xfId="0" applyFont="1" applyFill="1" applyBorder="1" applyAlignment="1" applyProtection="1">
      <alignment horizontal="center" vertical="center"/>
      <protection locked="0"/>
    </xf>
    <xf numFmtId="0" fontId="0" fillId="39" borderId="33" xfId="0" applyFont="1" applyFill="1" applyBorder="1" applyAlignment="1" applyProtection="1">
      <alignment horizontal="left" vertical="center"/>
    </xf>
    <xf numFmtId="0" fontId="0" fillId="39" borderId="0" xfId="0" applyFont="1" applyFill="1" applyBorder="1" applyAlignment="1" applyProtection="1">
      <alignment horizontal="center" vertical="center"/>
    </xf>
    <xf numFmtId="0" fontId="0" fillId="39" borderId="0" xfId="0" applyFont="1" applyFill="1" applyBorder="1" applyAlignment="1" applyProtection="1">
      <alignment horizontal="left" vertical="center"/>
    </xf>
    <xf numFmtId="0" fontId="0" fillId="39" borderId="15" xfId="0" applyFont="1" applyFill="1" applyBorder="1" applyAlignment="1" applyProtection="1">
      <alignment horizontal="center" vertical="center"/>
    </xf>
    <xf numFmtId="0" fontId="0" fillId="39" borderId="0" xfId="0" applyFont="1" applyFill="1" applyAlignment="1" applyProtection="1">
      <alignment horizontal="left" vertical="center"/>
    </xf>
    <xf numFmtId="0" fontId="0" fillId="39" borderId="0" xfId="0" applyFont="1" applyFill="1" applyAlignment="1" applyProtection="1">
      <alignment vertical="center"/>
    </xf>
    <xf numFmtId="0" fontId="0" fillId="40" borderId="14" xfId="0" applyFont="1" applyFill="1" applyBorder="1" applyAlignment="1" applyProtection="1">
      <alignment horizontal="center" vertical="center"/>
      <protection locked="0"/>
    </xf>
    <xf numFmtId="0" fontId="0" fillId="39" borderId="3" xfId="0" applyFont="1" applyFill="1" applyBorder="1" applyAlignment="1" applyProtection="1">
      <alignment horizontal="center" vertical="center"/>
    </xf>
    <xf numFmtId="0" fontId="0" fillId="40" borderId="9" xfId="0" applyFont="1" applyFill="1" applyBorder="1" applyAlignment="1" applyProtection="1">
      <alignment horizontal="center" vertical="center" wrapText="1"/>
      <protection locked="0"/>
    </xf>
    <xf numFmtId="0" fontId="0" fillId="39" borderId="16" xfId="0" applyFont="1" applyFill="1" applyBorder="1" applyAlignment="1" applyProtection="1">
      <alignment horizontal="center" vertical="center"/>
    </xf>
    <xf numFmtId="0" fontId="0" fillId="39" borderId="7" xfId="0" applyFont="1" applyFill="1" applyBorder="1" applyAlignment="1" applyProtection="1">
      <alignment horizontal="center" vertical="center" wrapText="1"/>
    </xf>
    <xf numFmtId="0" fontId="0" fillId="39" borderId="13" xfId="0" applyFont="1" applyFill="1" applyBorder="1" applyAlignment="1" applyProtection="1">
      <alignment horizontal="center" vertical="center" wrapText="1"/>
    </xf>
    <xf numFmtId="0" fontId="0" fillId="39" borderId="8" xfId="0" applyFont="1" applyFill="1" applyBorder="1" applyAlignment="1" applyProtection="1">
      <alignment horizontal="center" vertical="center" wrapText="1"/>
    </xf>
    <xf numFmtId="0" fontId="0" fillId="39" borderId="9" xfId="0" applyFont="1" applyFill="1" applyBorder="1" applyAlignment="1" applyProtection="1">
      <alignment horizontal="center" vertical="center"/>
    </xf>
    <xf numFmtId="179" fontId="0" fillId="39" borderId="0" xfId="0" applyNumberFormat="1" applyFont="1" applyFill="1" applyBorder="1" applyAlignment="1" applyProtection="1">
      <alignment horizontal="center" vertical="center" shrinkToFit="1"/>
    </xf>
    <xf numFmtId="184" fontId="0" fillId="40" borderId="9" xfId="0" applyNumberFormat="1" applyFont="1" applyFill="1" applyBorder="1" applyAlignment="1" applyProtection="1">
      <alignment horizontal="center" vertical="center" wrapText="1"/>
      <protection locked="0"/>
    </xf>
    <xf numFmtId="0" fontId="0" fillId="39" borderId="16" xfId="0" applyFont="1" applyFill="1" applyBorder="1" applyAlignment="1" applyProtection="1">
      <alignment horizontal="center" vertical="center" wrapText="1"/>
    </xf>
    <xf numFmtId="0" fontId="0" fillId="40" borderId="9" xfId="0" applyFont="1" applyFill="1" applyBorder="1" applyAlignment="1" applyProtection="1">
      <alignment horizontal="center" vertical="center"/>
      <protection locked="0"/>
    </xf>
    <xf numFmtId="0" fontId="60" fillId="39" borderId="0" xfId="65" applyFont="1" applyFill="1" applyProtection="1">
      <alignment vertical="center"/>
    </xf>
    <xf numFmtId="0" fontId="22" fillId="39" borderId="0" xfId="65" applyFont="1" applyFill="1" applyProtection="1">
      <alignment vertical="center"/>
    </xf>
    <xf numFmtId="0" fontId="0" fillId="39" borderId="0" xfId="65" applyFont="1" applyFill="1" applyProtection="1">
      <alignment vertical="center"/>
    </xf>
    <xf numFmtId="0" fontId="22" fillId="39" borderId="0" xfId="65" applyFont="1" applyFill="1" applyAlignment="1" applyProtection="1">
      <alignment horizontal="right" vertical="center"/>
    </xf>
    <xf numFmtId="0" fontId="22" fillId="39" borderId="0" xfId="65" applyFont="1" applyFill="1" applyAlignment="1" applyProtection="1">
      <alignment horizontal="center" vertical="center"/>
    </xf>
    <xf numFmtId="0" fontId="22" fillId="39" borderId="12" xfId="65" applyFont="1" applyFill="1" applyBorder="1" applyProtection="1">
      <alignment vertical="center"/>
    </xf>
    <xf numFmtId="0" fontId="22" fillId="39" borderId="23" xfId="65" applyFont="1" applyFill="1" applyBorder="1" applyProtection="1">
      <alignment vertical="center"/>
    </xf>
    <xf numFmtId="0" fontId="22" fillId="39" borderId="34" xfId="65" applyFont="1" applyFill="1" applyBorder="1" applyProtection="1">
      <alignment vertical="center"/>
    </xf>
    <xf numFmtId="0" fontId="22" fillId="39" borderId="11" xfId="65" applyFont="1" applyFill="1" applyBorder="1" applyProtection="1">
      <alignment vertical="center"/>
    </xf>
    <xf numFmtId="0" fontId="22" fillId="39" borderId="6" xfId="65" applyFont="1" applyFill="1" applyBorder="1" applyProtection="1">
      <alignment vertical="center"/>
    </xf>
    <xf numFmtId="0" fontId="22" fillId="39" borderId="33" xfId="65" applyFont="1" applyFill="1" applyBorder="1" applyProtection="1">
      <alignment vertical="center"/>
    </xf>
    <xf numFmtId="0" fontId="22" fillId="39" borderId="38" xfId="65" applyFont="1" applyFill="1" applyBorder="1" applyProtection="1">
      <alignment vertical="center"/>
    </xf>
    <xf numFmtId="0" fontId="22" fillId="39" borderId="37" xfId="65" applyFont="1" applyFill="1" applyBorder="1" applyProtection="1">
      <alignment vertical="center"/>
    </xf>
    <xf numFmtId="0" fontId="22" fillId="0" borderId="0" xfId="65" applyFont="1" applyAlignment="1" applyProtection="1">
      <alignment horizontal="center" vertical="center"/>
    </xf>
    <xf numFmtId="0" fontId="0" fillId="39" borderId="0" xfId="65" applyFont="1" applyFill="1" applyAlignment="1" applyProtection="1">
      <alignment horizontal="right" vertical="center"/>
    </xf>
    <xf numFmtId="0" fontId="22" fillId="39" borderId="0" xfId="65" applyFont="1" applyFill="1" applyBorder="1" applyAlignment="1" applyProtection="1">
      <alignment vertical="center"/>
    </xf>
    <xf numFmtId="0" fontId="22" fillId="39" borderId="0" xfId="65" applyFont="1" applyFill="1" applyAlignment="1" applyProtection="1">
      <alignment horizontal="left" vertical="center"/>
    </xf>
    <xf numFmtId="184" fontId="0" fillId="39" borderId="0" xfId="0" applyNumberFormat="1" applyFont="1" applyFill="1" applyBorder="1" applyAlignment="1" applyProtection="1">
      <alignment vertical="center" wrapText="1"/>
    </xf>
    <xf numFmtId="0" fontId="23" fillId="0" borderId="11" xfId="0" applyFont="1" applyFill="1" applyBorder="1" applyAlignment="1" applyProtection="1">
      <alignment horizontal="left" vertical="center"/>
    </xf>
    <xf numFmtId="0" fontId="23" fillId="0" borderId="0" xfId="0" applyFont="1" applyFill="1" applyAlignment="1" applyProtection="1">
      <alignment horizontal="left" vertical="center"/>
    </xf>
    <xf numFmtId="0" fontId="0" fillId="40" borderId="14" xfId="0" applyFont="1" applyFill="1" applyBorder="1" applyAlignment="1" applyProtection="1">
      <alignment vertical="center" shrinkToFit="1"/>
      <protection locked="0"/>
    </xf>
    <xf numFmtId="0" fontId="0" fillId="40" borderId="15" xfId="0" applyNumberFormat="1" applyFont="1" applyFill="1" applyBorder="1" applyAlignment="1" applyProtection="1">
      <alignment horizontal="left" vertical="center" shrinkToFit="1"/>
      <protection locked="0"/>
    </xf>
    <xf numFmtId="0" fontId="0" fillId="40" borderId="3" xfId="0" applyNumberFormat="1" applyFont="1" applyFill="1" applyBorder="1" applyAlignment="1" applyProtection="1">
      <alignment horizontal="left" vertical="center" shrinkToFit="1"/>
      <protection locked="0"/>
    </xf>
    <xf numFmtId="0" fontId="0" fillId="40" borderId="25" xfId="0" applyNumberFormat="1" applyFont="1" applyFill="1" applyBorder="1" applyAlignment="1" applyProtection="1">
      <alignment horizontal="left" vertical="center" shrinkToFit="1"/>
      <protection locked="0"/>
    </xf>
    <xf numFmtId="0" fontId="0" fillId="40" borderId="13" xfId="0" applyFont="1" applyFill="1" applyBorder="1" applyAlignment="1" applyProtection="1">
      <alignment vertical="center" shrinkToFit="1"/>
      <protection locked="0"/>
    </xf>
    <xf numFmtId="49" fontId="0" fillId="40" borderId="14" xfId="0" applyNumberFormat="1" applyFont="1" applyFill="1" applyBorder="1" applyAlignment="1" applyProtection="1">
      <alignment vertical="center" shrinkToFit="1"/>
      <protection locked="0"/>
    </xf>
    <xf numFmtId="0" fontId="0" fillId="39" borderId="0" xfId="0" applyFont="1" applyFill="1" applyBorder="1" applyAlignment="1" applyProtection="1">
      <alignment horizontal="right" vertical="center"/>
    </xf>
    <xf numFmtId="0" fontId="0" fillId="39" borderId="29" xfId="0" applyFont="1" applyFill="1" applyBorder="1" applyAlignment="1" applyProtection="1">
      <alignment horizontal="right" vertical="center"/>
    </xf>
    <xf numFmtId="185" fontId="0" fillId="39" borderId="15" xfId="0" applyNumberFormat="1" applyFont="1" applyFill="1" applyBorder="1" applyAlignment="1" applyProtection="1">
      <alignment vertical="center"/>
    </xf>
    <xf numFmtId="185" fontId="0" fillId="39" borderId="25" xfId="0" applyNumberFormat="1" applyFont="1" applyFill="1" applyBorder="1" applyAlignment="1" applyProtection="1">
      <alignment vertical="center"/>
    </xf>
    <xf numFmtId="0" fontId="0" fillId="41" borderId="14" xfId="0" applyFont="1" applyFill="1" applyBorder="1" applyAlignment="1" applyProtection="1">
      <alignment horizontal="center" vertical="center"/>
    </xf>
    <xf numFmtId="0" fontId="0" fillId="41" borderId="15" xfId="0" applyFont="1" applyFill="1" applyBorder="1" applyAlignment="1" applyProtection="1">
      <alignment horizontal="center" vertical="center"/>
    </xf>
    <xf numFmtId="0" fontId="0" fillId="41" borderId="7" xfId="0" applyFont="1" applyFill="1" applyBorder="1" applyAlignment="1" applyProtection="1">
      <alignment horizontal="center" vertical="center"/>
    </xf>
    <xf numFmtId="0" fontId="0" fillId="41" borderId="32" xfId="0" applyFont="1" applyFill="1" applyBorder="1" applyAlignment="1" applyProtection="1">
      <alignment horizontal="center" vertical="center"/>
    </xf>
    <xf numFmtId="0" fontId="0" fillId="41" borderId="9" xfId="0" applyFont="1" applyFill="1" applyBorder="1" applyAlignment="1" applyProtection="1">
      <alignment horizontal="center" vertical="center" wrapText="1"/>
    </xf>
    <xf numFmtId="0" fontId="0" fillId="41" borderId="9" xfId="0" applyFont="1" applyFill="1" applyBorder="1" applyAlignment="1" applyProtection="1">
      <alignment horizontal="left" vertical="center"/>
    </xf>
    <xf numFmtId="38" fontId="0" fillId="41" borderId="73" xfId="0" applyNumberFormat="1" applyFont="1" applyFill="1" applyBorder="1" applyAlignment="1" applyProtection="1">
      <alignment horizontal="center" vertical="center" wrapText="1"/>
    </xf>
    <xf numFmtId="0" fontId="0" fillId="41" borderId="24" xfId="0" applyFont="1" applyFill="1" applyBorder="1" applyAlignment="1" applyProtection="1">
      <alignment horizontal="left" vertical="center" shrinkToFit="1"/>
    </xf>
    <xf numFmtId="0" fontId="0" fillId="41" borderId="31" xfId="0" applyFont="1" applyFill="1" applyBorder="1" applyAlignment="1" applyProtection="1">
      <alignment horizontal="left" vertical="center" shrinkToFit="1"/>
    </xf>
    <xf numFmtId="0" fontId="0" fillId="41" borderId="63" xfId="0" applyFont="1" applyFill="1" applyBorder="1" applyAlignment="1" applyProtection="1">
      <alignment horizontal="center" vertical="center" wrapText="1"/>
    </xf>
    <xf numFmtId="0" fontId="0" fillId="41" borderId="11" xfId="0" applyFont="1" applyFill="1" applyBorder="1" applyAlignment="1" applyProtection="1">
      <alignment horizontal="center" vertical="center" wrapText="1"/>
    </xf>
    <xf numFmtId="0" fontId="0" fillId="41" borderId="13" xfId="0" applyFont="1" applyFill="1" applyBorder="1" applyAlignment="1" applyProtection="1">
      <alignment horizontal="center" vertical="center" wrapText="1"/>
    </xf>
    <xf numFmtId="0" fontId="0" fillId="39" borderId="32" xfId="0" applyFont="1" applyFill="1" applyBorder="1" applyAlignment="1" applyProtection="1">
      <alignment horizontal="center" vertical="center"/>
    </xf>
    <xf numFmtId="0" fontId="0" fillId="39" borderId="10" xfId="0" applyFont="1" applyFill="1" applyBorder="1" applyAlignment="1" applyProtection="1">
      <alignment horizontal="center" vertical="center"/>
    </xf>
    <xf numFmtId="0" fontId="0" fillId="39" borderId="24" xfId="0" applyFont="1" applyFill="1" applyBorder="1" applyAlignment="1" applyProtection="1">
      <alignment horizontal="center" vertical="center"/>
    </xf>
    <xf numFmtId="0" fontId="0" fillId="39" borderId="31" xfId="0" applyFont="1" applyFill="1" applyBorder="1" applyAlignment="1" applyProtection="1">
      <alignment horizontal="center" vertical="center"/>
    </xf>
    <xf numFmtId="0" fontId="0" fillId="39" borderId="32" xfId="0" applyFont="1" applyFill="1" applyBorder="1" applyAlignment="1" applyProtection="1">
      <alignment horizontal="center" vertical="center" wrapText="1"/>
    </xf>
    <xf numFmtId="0" fontId="0" fillId="39" borderId="10" xfId="0" applyFont="1" applyFill="1" applyBorder="1" applyAlignment="1" applyProtection="1">
      <alignment horizontal="center" vertical="center" wrapText="1"/>
    </xf>
    <xf numFmtId="0" fontId="0" fillId="39" borderId="11" xfId="0" applyFont="1" applyFill="1" applyBorder="1" applyAlignment="1" applyProtection="1">
      <alignment horizontal="center" vertical="center" wrapText="1"/>
    </xf>
    <xf numFmtId="0" fontId="0" fillId="39" borderId="29" xfId="0" applyFont="1" applyFill="1" applyBorder="1" applyAlignment="1" applyProtection="1">
      <alignment horizontal="center" vertical="center" wrapText="1"/>
    </xf>
    <xf numFmtId="0" fontId="0" fillId="39" borderId="14" xfId="0" applyFont="1" applyFill="1" applyBorder="1" applyAlignment="1" applyProtection="1">
      <alignment horizontal="center" vertical="center"/>
    </xf>
    <xf numFmtId="0" fontId="0" fillId="39" borderId="7" xfId="0" applyFont="1" applyFill="1" applyBorder="1" applyAlignment="1" applyProtection="1">
      <alignment horizontal="center" vertical="center"/>
    </xf>
    <xf numFmtId="0" fontId="0" fillId="39" borderId="8" xfId="0" applyFont="1" applyFill="1" applyBorder="1" applyAlignment="1" applyProtection="1">
      <alignment horizontal="center" vertical="center"/>
    </xf>
    <xf numFmtId="0" fontId="0" fillId="39" borderId="15" xfId="0" applyFont="1" applyFill="1" applyBorder="1" applyAlignment="1" applyProtection="1">
      <alignment vertical="center"/>
    </xf>
    <xf numFmtId="0" fontId="0" fillId="39" borderId="25" xfId="0" applyFont="1" applyFill="1" applyBorder="1" applyAlignment="1" applyProtection="1">
      <alignment vertical="center"/>
    </xf>
    <xf numFmtId="0" fontId="0" fillId="39" borderId="9" xfId="0" applyFont="1" applyFill="1" applyBorder="1" applyAlignment="1" applyProtection="1">
      <alignment horizontal="left" vertical="center"/>
    </xf>
    <xf numFmtId="38" fontId="0" fillId="39" borderId="45" xfId="0" applyNumberFormat="1" applyFont="1" applyFill="1" applyBorder="1" applyAlignment="1" applyProtection="1">
      <alignment horizontal="left" vertical="center"/>
    </xf>
    <xf numFmtId="0" fontId="0" fillId="0" borderId="9" xfId="0" applyFont="1" applyFill="1" applyBorder="1" applyAlignment="1" applyProtection="1">
      <alignment horizontal="center" vertical="center" wrapText="1"/>
    </xf>
    <xf numFmtId="0" fontId="0" fillId="41" borderId="9" xfId="0" applyFont="1" applyFill="1" applyBorder="1" applyAlignment="1" applyProtection="1">
      <alignment horizontal="center" vertical="center"/>
    </xf>
    <xf numFmtId="38" fontId="0" fillId="41" borderId="37" xfId="0" applyNumberFormat="1" applyFont="1" applyFill="1" applyBorder="1" applyAlignment="1" applyProtection="1">
      <alignment horizontal="center" vertical="center"/>
    </xf>
    <xf numFmtId="38" fontId="0" fillId="41" borderId="33" xfId="0" applyNumberFormat="1" applyFont="1" applyFill="1" applyBorder="1" applyAlignment="1" applyProtection="1">
      <alignment horizontal="center" vertical="center"/>
    </xf>
    <xf numFmtId="38" fontId="0" fillId="41" borderId="6" xfId="0" applyNumberFormat="1" applyFont="1" applyFill="1" applyBorder="1" applyAlignment="1" applyProtection="1">
      <alignment horizontal="center" vertical="center" wrapText="1"/>
    </xf>
    <xf numFmtId="38" fontId="0" fillId="41" borderId="0" xfId="0" applyNumberFormat="1" applyFont="1" applyFill="1" applyBorder="1" applyAlignment="1" applyProtection="1">
      <alignment horizontal="center" vertical="center" wrapText="1"/>
    </xf>
    <xf numFmtId="38" fontId="0" fillId="41" borderId="22" xfId="0" applyNumberFormat="1" applyFont="1" applyFill="1" applyBorder="1" applyAlignment="1" applyProtection="1">
      <alignment horizontal="center" vertical="center" wrapText="1"/>
    </xf>
    <xf numFmtId="38" fontId="0" fillId="41" borderId="23" xfId="0" applyNumberFormat="1" applyFont="1" applyFill="1" applyBorder="1" applyAlignment="1" applyProtection="1">
      <alignment horizontal="center" vertical="center" wrapText="1"/>
    </xf>
    <xf numFmtId="38" fontId="0" fillId="41" borderId="44" xfId="0" applyNumberFormat="1" applyFont="1" applyFill="1" applyBorder="1" applyAlignment="1" applyProtection="1">
      <alignment horizontal="center" vertical="center"/>
    </xf>
    <xf numFmtId="38" fontId="0" fillId="41" borderId="30" xfId="0" applyNumberFormat="1" applyFont="1" applyFill="1" applyBorder="1" applyAlignment="1" applyProtection="1">
      <alignment horizontal="center" vertical="center" wrapText="1"/>
    </xf>
    <xf numFmtId="38" fontId="0" fillId="41" borderId="9" xfId="0" applyNumberFormat="1" applyFont="1" applyFill="1" applyBorder="1" applyAlignment="1" applyProtection="1">
      <alignment horizontal="center" vertical="center" wrapText="1"/>
    </xf>
    <xf numFmtId="38" fontId="0" fillId="41" borderId="9" xfId="0" applyNumberFormat="1" applyFont="1" applyFill="1" applyBorder="1" applyAlignment="1" applyProtection="1">
      <alignment horizontal="center" vertical="center"/>
    </xf>
    <xf numFmtId="0" fontId="0" fillId="41" borderId="9" xfId="0" applyFont="1" applyFill="1" applyBorder="1" applyAlignment="1" applyProtection="1">
      <alignment horizontal="center" vertical="center" shrinkToFit="1"/>
    </xf>
    <xf numFmtId="0" fontId="0" fillId="40" borderId="9" xfId="0" applyFont="1" applyFill="1" applyBorder="1" applyAlignment="1" applyProtection="1">
      <alignment horizontal="center" vertical="center"/>
      <protection locked="0"/>
    </xf>
    <xf numFmtId="0" fontId="18" fillId="0" borderId="0" xfId="62" applyFont="1" applyAlignment="1" applyProtection="1">
      <alignment horizontal="left" vertical="center" wrapText="1"/>
    </xf>
    <xf numFmtId="0" fontId="22" fillId="0" borderId="163" xfId="62" applyBorder="1" applyAlignment="1">
      <alignment horizontal="center" vertical="center" shrinkToFit="1"/>
    </xf>
    <xf numFmtId="0" fontId="22" fillId="0" borderId="164" xfId="62" applyBorder="1" applyAlignment="1">
      <alignment horizontal="center" vertical="center" shrinkToFit="1"/>
    </xf>
    <xf numFmtId="0" fontId="22" fillId="0" borderId="165" xfId="62" applyBorder="1" applyAlignment="1">
      <alignment horizontal="center" vertical="center" shrinkToFit="1"/>
    </xf>
    <xf numFmtId="0" fontId="18" fillId="0" borderId="3" xfId="62" applyFont="1" applyFill="1" applyBorder="1" applyAlignment="1" applyProtection="1">
      <alignment horizontal="center" vertical="center"/>
    </xf>
    <xf numFmtId="0" fontId="18" fillId="43" borderId="15" xfId="62" applyFont="1" applyFill="1" applyBorder="1" applyAlignment="1" applyProtection="1">
      <alignment horizontal="center" vertical="center"/>
    </xf>
    <xf numFmtId="0" fontId="18" fillId="43" borderId="75" xfId="62" applyFont="1" applyFill="1" applyBorder="1" applyAlignment="1" applyProtection="1">
      <alignment horizontal="center" vertical="center"/>
    </xf>
    <xf numFmtId="0" fontId="18" fillId="43" borderId="76" xfId="62" applyFont="1" applyFill="1" applyBorder="1" applyAlignment="1" applyProtection="1">
      <alignment horizontal="center" vertical="center"/>
    </xf>
    <xf numFmtId="0" fontId="18" fillId="43" borderId="77" xfId="62" applyFont="1" applyFill="1" applyBorder="1" applyAlignment="1" applyProtection="1">
      <alignment horizontal="center" vertical="center"/>
    </xf>
    <xf numFmtId="0" fontId="48" fillId="43" borderId="78" xfId="62" applyFont="1" applyFill="1" applyBorder="1" applyAlignment="1" applyProtection="1">
      <alignment horizontal="center" vertical="center"/>
    </xf>
    <xf numFmtId="0" fontId="48" fillId="43" borderId="25" xfId="62" applyFont="1" applyFill="1" applyBorder="1" applyAlignment="1" applyProtection="1">
      <alignment horizontal="center" vertical="center"/>
    </xf>
    <xf numFmtId="0" fontId="18" fillId="44" borderId="3" xfId="62" applyFont="1" applyFill="1" applyBorder="1" applyAlignment="1" applyProtection="1">
      <alignment horizontal="center" vertical="center"/>
      <protection locked="0"/>
    </xf>
    <xf numFmtId="0" fontId="22" fillId="0" borderId="162" xfId="62" applyBorder="1" applyAlignment="1">
      <alignment horizontal="center" vertical="center" shrinkToFit="1"/>
    </xf>
    <xf numFmtId="0" fontId="22" fillId="0" borderId="4" xfId="62" applyBorder="1" applyAlignment="1">
      <alignment horizontal="center" vertical="center" shrinkToFit="1"/>
    </xf>
    <xf numFmtId="0" fontId="22" fillId="0" borderId="161" xfId="62" applyBorder="1" applyAlignment="1">
      <alignment horizontal="center" vertical="center" shrinkToFit="1"/>
    </xf>
    <xf numFmtId="0" fontId="22" fillId="0" borderId="12" xfId="62" applyBorder="1" applyAlignment="1">
      <alignment horizontal="center" vertical="center" shrinkToFit="1"/>
    </xf>
    <xf numFmtId="0" fontId="0" fillId="0" borderId="162" xfId="62" applyFont="1" applyBorder="1" applyAlignment="1">
      <alignment horizontal="center" vertical="center" wrapText="1" shrinkToFit="1"/>
    </xf>
    <xf numFmtId="0" fontId="22" fillId="0" borderId="4" xfId="62" applyBorder="1" applyAlignment="1">
      <alignment horizontal="center" vertical="center" wrapText="1" shrinkToFit="1"/>
    </xf>
    <xf numFmtId="0" fontId="22" fillId="0" borderId="161" xfId="62" applyBorder="1" applyAlignment="1">
      <alignment horizontal="center" vertical="center" wrapText="1" shrinkToFit="1"/>
    </xf>
    <xf numFmtId="0" fontId="22" fillId="0" borderId="12" xfId="62" applyBorder="1" applyAlignment="1">
      <alignment horizontal="center" vertical="center" wrapText="1" shrinkToFit="1"/>
    </xf>
    <xf numFmtId="0" fontId="22" fillId="0" borderId="162" xfId="62" applyBorder="1" applyAlignment="1">
      <alignment horizontal="center" vertical="center" wrapText="1" shrinkToFit="1"/>
    </xf>
    <xf numFmtId="0" fontId="22" fillId="0" borderId="40" xfId="62" applyBorder="1" applyAlignment="1">
      <alignment horizontal="center" vertical="center"/>
    </xf>
    <xf numFmtId="0" fontId="22" fillId="0" borderId="3" xfId="62" applyBorder="1" applyAlignment="1">
      <alignment horizontal="center" vertical="center"/>
    </xf>
    <xf numFmtId="0" fontId="22" fillId="0" borderId="103" xfId="62" applyBorder="1" applyAlignment="1">
      <alignment horizontal="center" vertical="center"/>
    </xf>
    <xf numFmtId="0" fontId="22" fillId="0" borderId="40" xfId="62" applyBorder="1" applyAlignment="1">
      <alignment horizontal="center" vertical="center" shrinkToFit="1"/>
    </xf>
    <xf numFmtId="0" fontId="22" fillId="0" borderId="3" xfId="62" applyBorder="1" applyAlignment="1">
      <alignment horizontal="center" vertical="center" shrinkToFit="1"/>
    </xf>
    <xf numFmtId="0" fontId="22" fillId="0" borderId="103" xfId="62" applyBorder="1" applyAlignment="1">
      <alignment horizontal="center" vertical="center" shrinkToFit="1"/>
    </xf>
    <xf numFmtId="0" fontId="22" fillId="0" borderId="32" xfId="62" applyBorder="1" applyAlignment="1">
      <alignment horizontal="center" vertical="center" wrapText="1"/>
    </xf>
    <xf numFmtId="0" fontId="22" fillId="0" borderId="4" xfId="62" applyBorder="1" applyAlignment="1">
      <alignment horizontal="center" vertical="center" wrapText="1"/>
    </xf>
    <xf numFmtId="0" fontId="22" fillId="0" borderId="5" xfId="62" applyBorder="1" applyAlignment="1">
      <alignment horizontal="center" vertical="center" wrapText="1"/>
    </xf>
    <xf numFmtId="0" fontId="22" fillId="0" borderId="24" xfId="62" applyBorder="1" applyAlignment="1">
      <alignment horizontal="center" vertical="center" wrapText="1"/>
    </xf>
    <xf numFmtId="0" fontId="22" fillId="0" borderId="12" xfId="62" applyBorder="1" applyAlignment="1">
      <alignment horizontal="center" vertical="center" wrapText="1"/>
    </xf>
    <xf numFmtId="0" fontId="22" fillId="0" borderId="48" xfId="62" applyBorder="1" applyAlignment="1">
      <alignment horizontal="center" vertical="center" wrapText="1"/>
    </xf>
    <xf numFmtId="0" fontId="22" fillId="0" borderId="49" xfId="62" applyBorder="1" applyAlignment="1">
      <alignment horizontal="center" vertical="center" textRotation="255" wrapText="1"/>
    </xf>
    <xf numFmtId="0" fontId="18" fillId="43" borderId="3" xfId="62" applyFont="1" applyFill="1" applyBorder="1" applyAlignment="1" applyProtection="1">
      <alignment horizontal="center" vertical="center"/>
    </xf>
    <xf numFmtId="0" fontId="18" fillId="43" borderId="25" xfId="62" applyFont="1" applyFill="1" applyBorder="1" applyAlignment="1" applyProtection="1">
      <alignment horizontal="center" vertical="center"/>
    </xf>
    <xf numFmtId="49" fontId="18" fillId="0" borderId="25" xfId="62" applyNumberFormat="1" applyFont="1" applyBorder="1" applyAlignment="1">
      <alignment horizontal="center" vertical="center" shrinkToFit="1"/>
    </xf>
    <xf numFmtId="49" fontId="18" fillId="0" borderId="14" xfId="62" applyNumberFormat="1" applyFont="1" applyBorder="1" applyAlignment="1">
      <alignment horizontal="center" vertical="center" shrinkToFit="1"/>
    </xf>
    <xf numFmtId="0" fontId="18" fillId="43" borderId="74" xfId="62" applyFont="1" applyFill="1" applyBorder="1" applyAlignment="1" applyProtection="1">
      <alignment horizontal="center" vertical="center"/>
    </xf>
    <xf numFmtId="0" fontId="18" fillId="43" borderId="47" xfId="62" applyFont="1" applyFill="1" applyBorder="1" applyAlignment="1" applyProtection="1">
      <alignment horizontal="center" vertical="center"/>
    </xf>
    <xf numFmtId="0" fontId="22" fillId="42" borderId="31" xfId="62" applyFill="1" applyBorder="1" applyAlignment="1">
      <alignment horizontal="center" vertical="center" shrinkToFit="1"/>
    </xf>
    <xf numFmtId="0" fontId="22" fillId="42" borderId="13" xfId="62" applyFill="1" applyBorder="1" applyAlignment="1">
      <alignment horizontal="center" vertical="center" shrinkToFit="1"/>
    </xf>
    <xf numFmtId="49" fontId="18" fillId="43" borderId="15" xfId="62" applyNumberFormat="1" applyFont="1" applyFill="1" applyBorder="1" applyAlignment="1" applyProtection="1">
      <alignment horizontal="center" vertical="center"/>
    </xf>
    <xf numFmtId="49" fontId="18" fillId="43" borderId="3" xfId="62" applyNumberFormat="1" applyFont="1" applyFill="1" applyBorder="1" applyAlignment="1" applyProtection="1">
      <alignment horizontal="center" vertical="center"/>
    </xf>
    <xf numFmtId="49" fontId="18" fillId="43" borderId="25" xfId="62" applyNumberFormat="1" applyFont="1" applyFill="1" applyBorder="1" applyAlignment="1" applyProtection="1">
      <alignment horizontal="center" vertical="center"/>
    </xf>
    <xf numFmtId="0" fontId="0" fillId="40" borderId="16" xfId="0" applyFont="1" applyFill="1" applyBorder="1" applyAlignment="1" applyProtection="1">
      <alignment horizontal="left" vertical="center" wrapText="1"/>
      <protection locked="0"/>
    </xf>
    <xf numFmtId="0" fontId="0" fillId="40" borderId="36" xfId="0" applyFont="1" applyFill="1" applyBorder="1" applyAlignment="1" applyProtection="1">
      <alignment horizontal="left" vertical="center" wrapText="1"/>
      <protection locked="0"/>
    </xf>
    <xf numFmtId="0" fontId="0" fillId="40" borderId="35" xfId="0" applyFont="1" applyFill="1" applyBorder="1" applyAlignment="1" applyProtection="1">
      <alignment horizontal="left" vertical="center" wrapText="1"/>
      <protection locked="0"/>
    </xf>
    <xf numFmtId="0" fontId="0" fillId="40" borderId="81" xfId="0" applyFont="1" applyFill="1" applyBorder="1" applyAlignment="1" applyProtection="1">
      <alignment horizontal="center" vertical="center" shrinkToFit="1"/>
      <protection locked="0"/>
    </xf>
    <xf numFmtId="0" fontId="0" fillId="40" borderId="9" xfId="0" applyFont="1" applyFill="1" applyBorder="1" applyAlignment="1" applyProtection="1">
      <alignment horizontal="center" vertical="center" shrinkToFit="1"/>
      <protection locked="0"/>
    </xf>
    <xf numFmtId="0" fontId="0" fillId="40" borderId="46" xfId="0" applyFont="1" applyFill="1" applyBorder="1" applyAlignment="1" applyProtection="1">
      <alignment horizontal="center" vertical="center" shrinkToFit="1"/>
      <protection locked="0"/>
    </xf>
    <xf numFmtId="0" fontId="0" fillId="40" borderId="35" xfId="0" applyFont="1" applyFill="1" applyBorder="1" applyAlignment="1" applyProtection="1">
      <alignment horizontal="center" vertical="center" shrinkToFit="1"/>
      <protection locked="0"/>
    </xf>
    <xf numFmtId="0" fontId="0" fillId="40" borderId="36" xfId="0" applyFont="1" applyFill="1" applyBorder="1" applyAlignment="1" applyProtection="1">
      <alignment horizontal="left" vertical="center" shrinkToFit="1"/>
      <protection locked="0"/>
    </xf>
    <xf numFmtId="0" fontId="0" fillId="40" borderId="35" xfId="0" applyFont="1" applyFill="1" applyBorder="1" applyAlignment="1" applyProtection="1">
      <alignment horizontal="left" vertical="center" shrinkToFit="1"/>
      <protection locked="0"/>
    </xf>
    <xf numFmtId="0" fontId="0" fillId="39" borderId="33" xfId="0" applyFont="1" applyFill="1" applyBorder="1" applyAlignment="1" applyProtection="1">
      <alignment horizontal="left" vertical="center"/>
    </xf>
    <xf numFmtId="0" fontId="0" fillId="40" borderId="16" xfId="0" applyFont="1" applyFill="1" applyBorder="1" applyAlignment="1" applyProtection="1">
      <alignment horizontal="center" vertical="center" shrinkToFit="1"/>
      <protection locked="0"/>
    </xf>
    <xf numFmtId="0" fontId="0" fillId="39" borderId="33" xfId="0" applyFont="1" applyFill="1" applyBorder="1" applyAlignment="1" applyProtection="1">
      <alignment horizontal="left" vertical="top"/>
    </xf>
    <xf numFmtId="0" fontId="0" fillId="40" borderId="36" xfId="0" applyFont="1" applyFill="1" applyBorder="1" applyAlignment="1" applyProtection="1">
      <alignment horizontal="center" vertical="center" shrinkToFit="1"/>
      <protection locked="0"/>
    </xf>
    <xf numFmtId="0" fontId="0" fillId="40" borderId="9" xfId="0" applyFont="1" applyFill="1" applyBorder="1" applyAlignment="1" applyProtection="1">
      <alignment horizontal="left" vertical="center" shrinkToFit="1"/>
      <protection locked="0"/>
    </xf>
    <xf numFmtId="0" fontId="0" fillId="39" borderId="44" xfId="0" applyFont="1" applyFill="1" applyBorder="1" applyAlignment="1" applyProtection="1">
      <alignment horizontal="center" vertical="center"/>
    </xf>
    <xf numFmtId="0" fontId="0" fillId="39" borderId="30" xfId="0" applyFont="1" applyFill="1" applyBorder="1" applyAlignment="1" applyProtection="1">
      <alignment horizontal="center" vertical="center"/>
    </xf>
    <xf numFmtId="0" fontId="0" fillId="39" borderId="0" xfId="0" applyFont="1" applyFill="1" applyBorder="1" applyAlignment="1" applyProtection="1">
      <alignment horizontal="center" vertical="center"/>
    </xf>
    <xf numFmtId="0" fontId="0" fillId="39" borderId="6" xfId="0" applyFont="1" applyFill="1" applyBorder="1" applyAlignment="1" applyProtection="1">
      <alignment horizontal="left" vertical="center"/>
    </xf>
    <xf numFmtId="0" fontId="0" fillId="39" borderId="0" xfId="0" applyFont="1" applyFill="1" applyBorder="1" applyAlignment="1" applyProtection="1">
      <alignment horizontal="left" vertical="center"/>
    </xf>
    <xf numFmtId="0" fontId="0" fillId="40" borderId="16" xfId="0" applyFont="1" applyFill="1" applyBorder="1" applyAlignment="1" applyProtection="1">
      <alignment horizontal="left" vertical="center"/>
      <protection locked="0"/>
    </xf>
    <xf numFmtId="0" fontId="0" fillId="40" borderId="35" xfId="0" applyFont="1" applyFill="1" applyBorder="1" applyAlignment="1" applyProtection="1">
      <alignment horizontal="left" vertical="center"/>
      <protection locked="0"/>
    </xf>
    <xf numFmtId="0" fontId="0" fillId="39" borderId="79" xfId="0" applyFont="1" applyFill="1" applyBorder="1" applyAlignment="1" applyProtection="1">
      <alignment horizontal="center" vertical="center"/>
    </xf>
    <xf numFmtId="0" fontId="0" fillId="39" borderId="80" xfId="0" applyFont="1" applyFill="1" applyBorder="1" applyAlignment="1" applyProtection="1">
      <alignment horizontal="center" vertical="center"/>
    </xf>
    <xf numFmtId="179" fontId="15" fillId="40" borderId="15" xfId="0" applyNumberFormat="1" applyFont="1" applyFill="1" applyBorder="1" applyAlignment="1" applyProtection="1">
      <alignment horizontal="center" vertical="center" shrinkToFit="1"/>
      <protection locked="0"/>
    </xf>
    <xf numFmtId="179" fontId="15" fillId="40" borderId="25" xfId="0" applyNumberFormat="1" applyFont="1" applyFill="1" applyBorder="1" applyAlignment="1" applyProtection="1">
      <alignment horizontal="center" vertical="center" shrinkToFit="1"/>
      <protection locked="0"/>
    </xf>
    <xf numFmtId="0" fontId="0" fillId="39" borderId="15" xfId="0" applyFont="1" applyFill="1" applyBorder="1" applyAlignment="1" applyProtection="1">
      <alignment horizontal="center" vertical="center"/>
    </xf>
    <xf numFmtId="0" fontId="0" fillId="39" borderId="25" xfId="0" applyFont="1" applyFill="1" applyBorder="1" applyAlignment="1" applyProtection="1">
      <alignment horizontal="center" vertical="center"/>
    </xf>
    <xf numFmtId="0" fontId="0" fillId="39" borderId="0" xfId="0" applyFont="1" applyFill="1" applyAlignment="1" applyProtection="1">
      <alignment horizontal="left" vertical="center"/>
    </xf>
    <xf numFmtId="0" fontId="0" fillId="39" borderId="0" xfId="0" applyFont="1" applyFill="1" applyAlignment="1" applyProtection="1">
      <alignment vertical="center"/>
    </xf>
    <xf numFmtId="0" fontId="0" fillId="40" borderId="14" xfId="0" applyFont="1" applyFill="1" applyBorder="1" applyAlignment="1" applyProtection="1">
      <alignment horizontal="center" vertical="center"/>
      <protection locked="0"/>
    </xf>
    <xf numFmtId="0" fontId="0" fillId="39" borderId="3" xfId="0" applyFont="1" applyFill="1" applyBorder="1" applyAlignment="1" applyProtection="1">
      <alignment horizontal="center" vertical="center"/>
    </xf>
    <xf numFmtId="0" fontId="0" fillId="39" borderId="14" xfId="0" applyFont="1" applyFill="1" applyBorder="1" applyAlignment="1" applyProtection="1">
      <alignment horizontal="center" vertical="center" shrinkToFit="1"/>
    </xf>
    <xf numFmtId="0" fontId="0" fillId="39" borderId="34" xfId="0" applyFont="1" applyFill="1" applyBorder="1" applyAlignment="1" applyProtection="1">
      <alignment horizontal="right" vertical="center" textRotation="255"/>
    </xf>
    <xf numFmtId="183" fontId="0" fillId="39" borderId="9" xfId="0" applyNumberFormat="1" applyFont="1" applyFill="1" applyBorder="1" applyAlignment="1" applyProtection="1">
      <alignment horizontal="left" vertical="center" wrapText="1" shrinkToFit="1"/>
      <protection locked="0"/>
    </xf>
    <xf numFmtId="183" fontId="0" fillId="39" borderId="9" xfId="0" applyNumberFormat="1" applyFont="1" applyFill="1" applyBorder="1" applyAlignment="1" applyProtection="1">
      <alignment horizontal="left" vertical="center" shrinkToFit="1"/>
      <protection locked="0"/>
    </xf>
    <xf numFmtId="0" fontId="0" fillId="0" borderId="9" xfId="0" applyFont="1" applyFill="1" applyBorder="1" applyAlignment="1" applyProtection="1">
      <alignment horizontal="left" vertical="center" shrinkToFit="1"/>
    </xf>
    <xf numFmtId="0" fontId="0" fillId="39" borderId="0" xfId="0" applyFont="1" applyFill="1" applyBorder="1" applyAlignment="1" applyProtection="1">
      <alignment horizontal="center" vertical="center" shrinkToFit="1"/>
      <protection locked="0"/>
    </xf>
    <xf numFmtId="183" fontId="0" fillId="39" borderId="0" xfId="0" applyNumberFormat="1" applyFont="1" applyFill="1" applyBorder="1" applyAlignment="1" applyProtection="1">
      <alignment horizontal="center" vertical="center" shrinkToFit="1"/>
      <protection locked="0"/>
    </xf>
    <xf numFmtId="0" fontId="0" fillId="40" borderId="9" xfId="0" applyFont="1" applyFill="1" applyBorder="1" applyAlignment="1" applyProtection="1">
      <alignment horizontal="center" vertical="center" wrapText="1"/>
      <protection locked="0"/>
    </xf>
    <xf numFmtId="0" fontId="0" fillId="40" borderId="16" xfId="0" applyFont="1" applyFill="1" applyBorder="1" applyAlignment="1" applyProtection="1">
      <alignment horizontal="left" vertical="top" wrapText="1"/>
      <protection locked="0"/>
    </xf>
    <xf numFmtId="0" fontId="0" fillId="40" borderId="36" xfId="0" applyFont="1" applyFill="1" applyBorder="1" applyAlignment="1" applyProtection="1">
      <alignment horizontal="left" vertical="top" wrapText="1"/>
      <protection locked="0"/>
    </xf>
    <xf numFmtId="0" fontId="0" fillId="40" borderId="35" xfId="0" applyFont="1" applyFill="1" applyBorder="1" applyAlignment="1" applyProtection="1">
      <alignment horizontal="left" vertical="top" wrapText="1"/>
      <protection locked="0"/>
    </xf>
    <xf numFmtId="0" fontId="0" fillId="39" borderId="11" xfId="0" applyFont="1" applyFill="1" applyBorder="1" applyAlignment="1" applyProtection="1">
      <alignment horizontal="left" vertical="center"/>
    </xf>
    <xf numFmtId="0" fontId="0" fillId="40" borderId="30" xfId="0" applyFont="1" applyFill="1" applyBorder="1" applyAlignment="1" applyProtection="1">
      <alignment horizontal="center" vertical="center" shrinkToFit="1"/>
      <protection locked="0"/>
    </xf>
    <xf numFmtId="0" fontId="0" fillId="39" borderId="16" xfId="0" applyFont="1" applyFill="1" applyBorder="1" applyAlignment="1" applyProtection="1">
      <alignment horizontal="center" vertical="center"/>
    </xf>
    <xf numFmtId="0" fontId="0" fillId="39" borderId="35" xfId="0" applyFont="1" applyFill="1" applyBorder="1" applyAlignment="1" applyProtection="1">
      <alignment horizontal="center" vertical="center"/>
    </xf>
    <xf numFmtId="0" fontId="0" fillId="40" borderId="37" xfId="0" applyFont="1" applyFill="1" applyBorder="1" applyAlignment="1" applyProtection="1">
      <alignment horizontal="left" vertical="center" wrapText="1"/>
      <protection locked="0"/>
    </xf>
    <xf numFmtId="0" fontId="0" fillId="40" borderId="33" xfId="0" applyFont="1" applyFill="1" applyBorder="1" applyAlignment="1" applyProtection="1">
      <alignment horizontal="left" vertical="center" wrapText="1"/>
      <protection locked="0"/>
    </xf>
    <xf numFmtId="0" fontId="0" fillId="40" borderId="38" xfId="0" applyFont="1" applyFill="1" applyBorder="1" applyAlignment="1" applyProtection="1">
      <alignment horizontal="left" vertical="center" wrapText="1"/>
      <protection locked="0"/>
    </xf>
    <xf numFmtId="0" fontId="0" fillId="40" borderId="6" xfId="0" applyFont="1" applyFill="1" applyBorder="1" applyAlignment="1" applyProtection="1">
      <alignment horizontal="left" vertical="center" wrapText="1"/>
      <protection locked="0"/>
    </xf>
    <xf numFmtId="0" fontId="0" fillId="40" borderId="0" xfId="0" applyFont="1" applyFill="1" applyBorder="1" applyAlignment="1" applyProtection="1">
      <alignment horizontal="left" vertical="center" wrapText="1"/>
      <protection locked="0"/>
    </xf>
    <xf numFmtId="0" fontId="0" fillId="40" borderId="34" xfId="0" applyFont="1" applyFill="1" applyBorder="1" applyAlignment="1" applyProtection="1">
      <alignment horizontal="left" vertical="center" wrapText="1"/>
      <protection locked="0"/>
    </xf>
    <xf numFmtId="0" fontId="0" fillId="40" borderId="22" xfId="0" applyFont="1" applyFill="1" applyBorder="1" applyAlignment="1" applyProtection="1">
      <alignment horizontal="left" vertical="center" wrapText="1"/>
      <protection locked="0"/>
    </xf>
    <xf numFmtId="0" fontId="0" fillId="40" borderId="23" xfId="0" applyFont="1" applyFill="1" applyBorder="1" applyAlignment="1" applyProtection="1">
      <alignment horizontal="left" vertical="center" wrapText="1"/>
      <protection locked="0"/>
    </xf>
    <xf numFmtId="0" fontId="0" fillId="40" borderId="43" xfId="0" applyFont="1" applyFill="1"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xf>
    <xf numFmtId="0" fontId="0" fillId="39" borderId="7" xfId="0" applyFont="1" applyFill="1" applyBorder="1" applyAlignment="1" applyProtection="1">
      <alignment horizontal="center" vertical="center" wrapText="1"/>
    </xf>
    <xf numFmtId="0" fontId="0" fillId="39" borderId="13" xfId="0" applyFont="1" applyFill="1" applyBorder="1" applyAlignment="1" applyProtection="1">
      <alignment horizontal="center" vertical="center" wrapText="1"/>
    </xf>
    <xf numFmtId="49" fontId="0" fillId="39" borderId="24" xfId="0" applyNumberFormat="1" applyFont="1" applyFill="1" applyBorder="1" applyAlignment="1" applyProtection="1">
      <alignment horizontal="center" vertical="center" shrinkToFit="1"/>
    </xf>
    <xf numFmtId="49" fontId="0" fillId="39" borderId="31" xfId="0" applyNumberFormat="1" applyFont="1" applyFill="1" applyBorder="1" applyAlignment="1" applyProtection="1">
      <alignment horizontal="center" vertical="center" shrinkToFit="1"/>
    </xf>
    <xf numFmtId="0" fontId="0" fillId="40" borderId="7" xfId="0" applyFont="1" applyFill="1" applyBorder="1" applyAlignment="1" applyProtection="1">
      <alignment horizontal="left" vertical="center" wrapText="1"/>
      <protection locked="0"/>
    </xf>
    <xf numFmtId="0" fontId="0" fillId="40" borderId="8" xfId="0" applyFont="1" applyFill="1" applyBorder="1" applyAlignment="1" applyProtection="1">
      <alignment horizontal="left" vertical="center" wrapText="1"/>
      <protection locked="0"/>
    </xf>
    <xf numFmtId="0" fontId="0" fillId="40" borderId="13" xfId="0" applyFont="1" applyFill="1" applyBorder="1" applyAlignment="1" applyProtection="1">
      <alignment horizontal="left" vertical="center" wrapText="1"/>
      <protection locked="0"/>
    </xf>
    <xf numFmtId="0" fontId="0" fillId="39" borderId="32" xfId="0" applyFont="1" applyFill="1" applyBorder="1" applyAlignment="1" applyProtection="1">
      <alignment horizontal="center" vertical="center" shrinkToFit="1"/>
    </xf>
    <xf numFmtId="0" fontId="0" fillId="39" borderId="10" xfId="0" applyFont="1" applyFill="1" applyBorder="1" applyAlignment="1" applyProtection="1">
      <alignment horizontal="center" vertical="center" shrinkToFit="1"/>
    </xf>
    <xf numFmtId="0" fontId="0" fillId="39" borderId="8" xfId="0" applyFont="1" applyFill="1" applyBorder="1" applyAlignment="1" applyProtection="1">
      <alignment horizontal="center" vertical="center" wrapText="1"/>
    </xf>
    <xf numFmtId="0" fontId="18" fillId="39" borderId="16" xfId="0" applyFont="1" applyFill="1" applyBorder="1" applyAlignment="1" applyProtection="1">
      <alignment horizontal="center" vertical="center"/>
    </xf>
    <xf numFmtId="0" fontId="18" fillId="39" borderId="35" xfId="0" applyFont="1" applyFill="1" applyBorder="1" applyAlignment="1" applyProtection="1">
      <alignment horizontal="center" vertical="center"/>
    </xf>
    <xf numFmtId="0" fontId="0" fillId="39" borderId="9" xfId="0" applyFont="1" applyFill="1" applyBorder="1" applyAlignment="1" applyProtection="1">
      <alignment horizontal="center" vertical="center"/>
    </xf>
    <xf numFmtId="179" fontId="0" fillId="40" borderId="9" xfId="0" applyNumberFormat="1" applyFont="1" applyFill="1" applyBorder="1" applyAlignment="1" applyProtection="1">
      <alignment horizontal="center" vertical="center" shrinkToFit="1"/>
      <protection locked="0"/>
    </xf>
    <xf numFmtId="179" fontId="0" fillId="39" borderId="0" xfId="0" applyNumberFormat="1" applyFont="1" applyFill="1" applyBorder="1" applyAlignment="1" applyProtection="1">
      <alignment horizontal="center" vertical="center" shrinkToFit="1"/>
    </xf>
    <xf numFmtId="0" fontId="0" fillId="39" borderId="4" xfId="0" applyFont="1" applyFill="1" applyBorder="1" applyAlignment="1" applyProtection="1">
      <alignment horizontal="center" vertical="center" shrinkToFit="1"/>
    </xf>
    <xf numFmtId="0" fontId="0" fillId="39" borderId="14" xfId="0" applyFont="1" applyFill="1" applyBorder="1" applyAlignment="1" applyProtection="1">
      <alignment vertical="center" shrinkToFit="1"/>
    </xf>
    <xf numFmtId="0" fontId="0" fillId="39" borderId="15" xfId="0" applyFont="1" applyFill="1" applyBorder="1" applyAlignment="1" applyProtection="1">
      <alignment horizontal="left" vertical="center" shrinkToFit="1"/>
    </xf>
    <xf numFmtId="184" fontId="0" fillId="40" borderId="9" xfId="0" applyNumberFormat="1" applyFont="1" applyFill="1" applyBorder="1" applyAlignment="1" applyProtection="1">
      <alignment horizontal="center" vertical="center" wrapText="1"/>
      <protection locked="0"/>
    </xf>
    <xf numFmtId="184" fontId="0" fillId="40" borderId="16" xfId="0" applyNumberFormat="1" applyFont="1" applyFill="1" applyBorder="1" applyAlignment="1" applyProtection="1">
      <alignment horizontal="center" vertical="center" wrapText="1"/>
      <protection locked="0"/>
    </xf>
    <xf numFmtId="184" fontId="0" fillId="40" borderId="35" xfId="0" applyNumberFormat="1" applyFont="1" applyFill="1" applyBorder="1" applyAlignment="1" applyProtection="1">
      <alignment horizontal="center" vertical="center" wrapText="1"/>
      <protection locked="0"/>
    </xf>
    <xf numFmtId="0" fontId="0" fillId="39" borderId="36" xfId="0" applyFont="1" applyFill="1" applyBorder="1" applyAlignment="1" applyProtection="1">
      <alignment horizontal="center" vertical="center"/>
    </xf>
    <xf numFmtId="0" fontId="0" fillId="39" borderId="16" xfId="0" applyFont="1" applyFill="1" applyBorder="1" applyAlignment="1" applyProtection="1">
      <alignment horizontal="center" vertical="center" wrapText="1"/>
    </xf>
    <xf numFmtId="0" fontId="0" fillId="39" borderId="35" xfId="0" applyFont="1" applyFill="1" applyBorder="1" applyAlignment="1" applyProtection="1">
      <alignment horizontal="center" vertical="center" wrapText="1"/>
    </xf>
    <xf numFmtId="0" fontId="0" fillId="45" borderId="15" xfId="0" applyFont="1" applyFill="1" applyBorder="1" applyAlignment="1" applyProtection="1">
      <alignment horizontal="center" vertical="center"/>
    </xf>
    <xf numFmtId="0" fontId="0" fillId="45" borderId="3" xfId="0" applyFont="1" applyFill="1" applyBorder="1" applyAlignment="1" applyProtection="1">
      <alignment horizontal="center" vertical="center"/>
    </xf>
    <xf numFmtId="0" fontId="0" fillId="45" borderId="25" xfId="0" applyFont="1" applyFill="1" applyBorder="1" applyAlignment="1" applyProtection="1">
      <alignment horizontal="center" vertical="center"/>
    </xf>
    <xf numFmtId="0" fontId="0" fillId="45" borderId="14" xfId="0" applyFont="1" applyFill="1" applyBorder="1" applyAlignment="1" applyProtection="1">
      <alignment horizontal="center" vertical="center" textRotation="255"/>
    </xf>
    <xf numFmtId="0" fontId="0" fillId="45" borderId="7" xfId="0" applyFont="1" applyFill="1" applyBorder="1" applyAlignment="1" applyProtection="1">
      <alignment horizontal="center" vertical="center" textRotation="255"/>
    </xf>
    <xf numFmtId="0" fontId="0" fillId="45" borderId="7" xfId="0" applyFont="1" applyFill="1" applyBorder="1" applyAlignment="1" applyProtection="1">
      <alignment horizontal="center" vertical="center" wrapText="1"/>
    </xf>
    <xf numFmtId="0" fontId="0" fillId="45" borderId="8" xfId="0" applyFont="1" applyFill="1" applyBorder="1" applyAlignment="1" applyProtection="1">
      <alignment horizontal="center" vertical="center" wrapText="1"/>
    </xf>
    <xf numFmtId="0" fontId="0" fillId="45" borderId="13" xfId="0" applyFont="1" applyFill="1" applyBorder="1" applyAlignment="1" applyProtection="1">
      <alignment horizontal="center" vertical="center" wrapText="1"/>
    </xf>
    <xf numFmtId="0" fontId="0" fillId="45" borderId="9" xfId="0" applyFont="1" applyFill="1" applyBorder="1" applyAlignment="1" applyProtection="1">
      <alignment horizontal="left" vertical="center"/>
    </xf>
    <xf numFmtId="0" fontId="0" fillId="39" borderId="14" xfId="0" applyFont="1" applyFill="1" applyBorder="1" applyAlignment="1" applyProtection="1">
      <alignment horizontal="center" vertical="center" textRotation="255"/>
    </xf>
    <xf numFmtId="0" fontId="0" fillId="39" borderId="7" xfId="0" applyFont="1" applyFill="1" applyBorder="1" applyAlignment="1" applyProtection="1">
      <alignment horizontal="center" vertical="center" textRotation="255"/>
    </xf>
    <xf numFmtId="0" fontId="0" fillId="39" borderId="21" xfId="0" applyFont="1" applyFill="1" applyBorder="1" applyAlignment="1" applyProtection="1">
      <alignment horizontal="center" vertical="center"/>
    </xf>
    <xf numFmtId="0" fontId="0" fillId="39" borderId="50" xfId="0" applyFont="1" applyFill="1" applyBorder="1" applyAlignment="1" applyProtection="1">
      <alignment horizontal="center" vertical="center"/>
    </xf>
    <xf numFmtId="0" fontId="0" fillId="39" borderId="0" xfId="0" applyFont="1" applyFill="1" applyBorder="1" applyAlignment="1" applyProtection="1">
      <alignment vertical="center" shrinkToFit="1"/>
      <protection locked="0"/>
    </xf>
    <xf numFmtId="0" fontId="18" fillId="40" borderId="16" xfId="0" applyFont="1" applyFill="1" applyBorder="1" applyAlignment="1" applyProtection="1">
      <alignment horizontal="left" vertical="center" wrapText="1"/>
      <protection locked="0"/>
    </xf>
    <xf numFmtId="0" fontId="18" fillId="40" borderId="36" xfId="0" applyFont="1" applyFill="1" applyBorder="1" applyAlignment="1" applyProtection="1">
      <alignment horizontal="left" vertical="center" wrapText="1"/>
      <protection locked="0"/>
    </xf>
    <xf numFmtId="0" fontId="18" fillId="40" borderId="35" xfId="0" applyFont="1" applyFill="1" applyBorder="1" applyAlignment="1" applyProtection="1">
      <alignment horizontal="left" vertical="center" wrapText="1"/>
      <protection locked="0"/>
    </xf>
    <xf numFmtId="0" fontId="0" fillId="39" borderId="9" xfId="0" applyFont="1" applyFill="1" applyBorder="1" applyAlignment="1" applyProtection="1">
      <alignment horizontal="center" vertical="center" shrinkToFit="1"/>
    </xf>
    <xf numFmtId="0" fontId="0" fillId="40" borderId="9" xfId="0" applyFont="1" applyFill="1" applyBorder="1" applyAlignment="1" applyProtection="1">
      <alignment horizontal="left" vertical="center"/>
      <protection locked="0"/>
    </xf>
    <xf numFmtId="0" fontId="27" fillId="39" borderId="16" xfId="0" applyFont="1" applyFill="1" applyBorder="1" applyAlignment="1" applyProtection="1">
      <alignment horizontal="center" vertical="center" shrinkToFit="1"/>
    </xf>
    <xf numFmtId="0" fontId="27" fillId="39" borderId="36" xfId="0" applyFont="1" applyFill="1" applyBorder="1" applyAlignment="1" applyProtection="1">
      <alignment horizontal="center" vertical="center" shrinkToFit="1"/>
    </xf>
    <xf numFmtId="0" fontId="27" fillId="39" borderId="35" xfId="0" applyFont="1" applyFill="1" applyBorder="1" applyAlignment="1" applyProtection="1">
      <alignment horizontal="center" vertical="center" shrinkToFit="1"/>
    </xf>
    <xf numFmtId="0" fontId="22" fillId="40" borderId="16" xfId="65" applyFont="1" applyFill="1" applyBorder="1" applyAlignment="1" applyProtection="1">
      <alignment horizontal="right" vertical="center"/>
      <protection locked="0"/>
    </xf>
    <xf numFmtId="0" fontId="22" fillId="40" borderId="35" xfId="65" applyFont="1" applyFill="1" applyBorder="1" applyAlignment="1" applyProtection="1">
      <alignment horizontal="right" vertical="center"/>
      <protection locked="0"/>
    </xf>
    <xf numFmtId="0" fontId="22" fillId="40" borderId="16" xfId="65" applyFont="1" applyFill="1" applyBorder="1" applyAlignment="1" applyProtection="1">
      <alignment horizontal="left" vertical="center"/>
      <protection locked="0"/>
    </xf>
    <xf numFmtId="0" fontId="22" fillId="40" borderId="36" xfId="65" applyFont="1" applyFill="1" applyBorder="1" applyAlignment="1" applyProtection="1">
      <alignment horizontal="left" vertical="center"/>
      <protection locked="0"/>
    </xf>
    <xf numFmtId="0" fontId="22" fillId="40" borderId="35" xfId="65" applyFont="1" applyFill="1" applyBorder="1" applyAlignment="1" applyProtection="1">
      <alignment horizontal="left" vertical="center"/>
      <protection locked="0"/>
    </xf>
    <xf numFmtId="0" fontId="22" fillId="40" borderId="16" xfId="65" applyFont="1" applyFill="1" applyBorder="1" applyAlignment="1" applyProtection="1">
      <alignment horizontal="center" vertical="center"/>
      <protection locked="0"/>
    </xf>
    <xf numFmtId="0" fontId="22" fillId="40" borderId="36" xfId="65" applyFont="1" applyFill="1" applyBorder="1" applyAlignment="1" applyProtection="1">
      <alignment horizontal="center" vertical="center"/>
      <protection locked="0"/>
    </xf>
    <xf numFmtId="0" fontId="22" fillId="40" borderId="35" xfId="65" applyFont="1" applyFill="1" applyBorder="1" applyAlignment="1" applyProtection="1">
      <alignment horizontal="center" vertical="center"/>
      <protection locked="0"/>
    </xf>
    <xf numFmtId="184" fontId="22" fillId="40" borderId="16" xfId="65" applyNumberFormat="1" applyFont="1" applyFill="1" applyBorder="1" applyAlignment="1" applyProtection="1">
      <alignment horizontal="center" vertical="center"/>
      <protection locked="0"/>
    </xf>
    <xf numFmtId="184" fontId="22" fillId="40" borderId="36" xfId="65" applyNumberFormat="1" applyFont="1" applyFill="1" applyBorder="1" applyAlignment="1" applyProtection="1">
      <alignment horizontal="center" vertical="center"/>
      <protection locked="0"/>
    </xf>
    <xf numFmtId="184" fontId="22" fillId="40" borderId="35" xfId="65" applyNumberFormat="1" applyFont="1" applyFill="1" applyBorder="1" applyAlignment="1" applyProtection="1">
      <alignment horizontal="center" vertical="center"/>
      <protection locked="0"/>
    </xf>
    <xf numFmtId="0" fontId="22" fillId="40" borderId="16" xfId="65" applyFont="1" applyFill="1" applyBorder="1" applyAlignment="1" applyProtection="1">
      <alignment horizontal="left" vertical="center" shrinkToFit="1"/>
      <protection locked="0"/>
    </xf>
    <xf numFmtId="0" fontId="22" fillId="40" borderId="36" xfId="65" applyFont="1" applyFill="1" applyBorder="1" applyAlignment="1" applyProtection="1">
      <alignment horizontal="left" vertical="center" shrinkToFit="1"/>
      <protection locked="0"/>
    </xf>
    <xf numFmtId="0" fontId="22" fillId="40" borderId="35" xfId="65" applyFont="1" applyFill="1" applyBorder="1" applyAlignment="1" applyProtection="1">
      <alignment horizontal="left" vertical="center" shrinkToFit="1"/>
      <protection locked="0"/>
    </xf>
    <xf numFmtId="38" fontId="22" fillId="40" borderId="16" xfId="66" applyFont="1" applyFill="1" applyBorder="1" applyAlignment="1" applyProtection="1">
      <alignment horizontal="center" vertical="center"/>
      <protection locked="0"/>
    </xf>
    <xf numFmtId="38" fontId="22" fillId="40" borderId="36" xfId="66" applyFont="1" applyFill="1" applyBorder="1" applyAlignment="1" applyProtection="1">
      <alignment horizontal="center" vertical="center"/>
      <protection locked="0"/>
    </xf>
    <xf numFmtId="38" fontId="22" fillId="40" borderId="35" xfId="66" applyFont="1" applyFill="1" applyBorder="1" applyAlignment="1" applyProtection="1">
      <alignment horizontal="center" vertical="center"/>
      <protection locked="0"/>
    </xf>
    <xf numFmtId="38" fontId="22" fillId="40" borderId="16" xfId="66" applyFont="1" applyFill="1" applyBorder="1" applyAlignment="1" applyProtection="1">
      <alignment horizontal="right" vertical="center"/>
      <protection locked="0"/>
    </xf>
    <xf numFmtId="38" fontId="22" fillId="40" borderId="36" xfId="66" applyFont="1" applyFill="1" applyBorder="1" applyAlignment="1" applyProtection="1">
      <alignment horizontal="right" vertical="center"/>
      <protection locked="0"/>
    </xf>
    <xf numFmtId="38" fontId="22" fillId="40" borderId="35" xfId="66" applyFont="1" applyFill="1" applyBorder="1" applyAlignment="1" applyProtection="1">
      <alignment horizontal="right" vertical="center"/>
      <protection locked="0"/>
    </xf>
    <xf numFmtId="0" fontId="22" fillId="0" borderId="23" xfId="65" applyFont="1" applyBorder="1" applyAlignment="1" applyProtection="1">
      <alignment horizontal="center" vertical="center"/>
    </xf>
    <xf numFmtId="0" fontId="22" fillId="0" borderId="0" xfId="65" applyFont="1" applyAlignment="1" applyProtection="1">
      <alignment horizontal="center" vertical="center"/>
    </xf>
    <xf numFmtId="0" fontId="22" fillId="39" borderId="0" xfId="65" applyFont="1" applyFill="1" applyAlignment="1" applyProtection="1">
      <alignment horizontal="left" vertical="center"/>
    </xf>
    <xf numFmtId="0" fontId="22" fillId="40" borderId="9" xfId="65" applyFont="1" applyFill="1" applyBorder="1" applyAlignment="1" applyProtection="1">
      <alignment horizontal="right" vertical="center"/>
      <protection locked="0"/>
    </xf>
    <xf numFmtId="0" fontId="22" fillId="39" borderId="0" xfId="65" applyFont="1" applyFill="1" applyAlignment="1" applyProtection="1">
      <alignment horizontal="right" vertical="center"/>
    </xf>
    <xf numFmtId="0" fontId="0" fillId="40" borderId="9" xfId="65" applyFont="1" applyFill="1" applyBorder="1" applyAlignment="1" applyProtection="1">
      <alignment horizontal="left" vertical="center" shrinkToFit="1"/>
      <protection locked="0"/>
    </xf>
    <xf numFmtId="0" fontId="22" fillId="40" borderId="9" xfId="65" applyFont="1" applyFill="1" applyBorder="1" applyAlignment="1" applyProtection="1">
      <alignment horizontal="left" vertical="center" shrinkToFit="1"/>
      <protection locked="0"/>
    </xf>
    <xf numFmtId="0" fontId="0" fillId="40" borderId="16" xfId="65" applyFont="1" applyFill="1" applyBorder="1" applyAlignment="1" applyProtection="1">
      <alignment horizontal="left" vertical="center" wrapText="1"/>
      <protection locked="0"/>
    </xf>
    <xf numFmtId="0" fontId="22" fillId="40" borderId="36" xfId="65" applyFont="1" applyFill="1" applyBorder="1" applyAlignment="1" applyProtection="1">
      <alignment horizontal="left" vertical="center" wrapText="1"/>
      <protection locked="0"/>
    </xf>
    <xf numFmtId="0" fontId="22" fillId="40" borderId="35" xfId="65" applyFont="1" applyFill="1" applyBorder="1" applyAlignment="1" applyProtection="1">
      <alignment horizontal="left" vertical="center" wrapText="1"/>
      <protection locked="0"/>
    </xf>
    <xf numFmtId="0" fontId="0" fillId="40" borderId="16" xfId="65" applyFont="1" applyFill="1" applyBorder="1" applyAlignment="1" applyProtection="1">
      <alignment horizontal="left" vertical="center" shrinkToFit="1"/>
      <protection locked="0"/>
    </xf>
    <xf numFmtId="185" fontId="0" fillId="39" borderId="14" xfId="0" applyNumberFormat="1" applyFill="1" applyBorder="1" applyAlignment="1">
      <alignment horizontal="left" vertical="center"/>
    </xf>
    <xf numFmtId="0" fontId="0" fillId="39" borderId="7" xfId="0" applyFill="1" applyBorder="1" applyAlignment="1">
      <alignment horizontal="center" vertical="center"/>
    </xf>
    <xf numFmtId="0" fontId="0" fillId="39" borderId="13" xfId="0" applyFill="1" applyBorder="1" applyAlignment="1">
      <alignment horizontal="center" vertical="center"/>
    </xf>
    <xf numFmtId="0" fontId="0" fillId="39" borderId="10" xfId="0" applyFill="1" applyBorder="1" applyAlignment="1">
      <alignment horizontal="center" vertical="center"/>
    </xf>
    <xf numFmtId="0" fontId="0" fillId="39" borderId="31" xfId="0" applyFill="1" applyBorder="1" applyAlignment="1">
      <alignment horizontal="center" vertical="center"/>
    </xf>
    <xf numFmtId="0" fontId="18" fillId="40" borderId="14" xfId="0" applyFont="1" applyFill="1" applyBorder="1" applyAlignment="1" applyProtection="1">
      <alignment horizontal="left" vertical="center" wrapText="1"/>
      <protection locked="0"/>
    </xf>
    <xf numFmtId="0" fontId="0" fillId="39" borderId="44" xfId="0" applyFill="1" applyBorder="1" applyAlignment="1">
      <alignment horizontal="left" vertical="center"/>
    </xf>
    <xf numFmtId="0" fontId="14" fillId="40" borderId="16" xfId="0" applyFont="1" applyFill="1" applyBorder="1" applyAlignment="1" applyProtection="1">
      <alignment horizontal="left" vertical="center" shrinkToFit="1"/>
      <protection locked="0"/>
    </xf>
    <xf numFmtId="0" fontId="14" fillId="40" borderId="36" xfId="0" applyFont="1" applyFill="1" applyBorder="1" applyAlignment="1" applyProtection="1">
      <alignment horizontal="left" vertical="center" shrinkToFit="1"/>
      <protection locked="0"/>
    </xf>
    <xf numFmtId="0" fontId="14" fillId="40" borderId="35" xfId="0" applyFont="1" applyFill="1" applyBorder="1" applyAlignment="1" applyProtection="1">
      <alignment horizontal="left" vertical="center" shrinkToFit="1"/>
      <protection locked="0"/>
    </xf>
    <xf numFmtId="0" fontId="0" fillId="39" borderId="9" xfId="0" applyFill="1" applyBorder="1" applyAlignment="1">
      <alignment horizontal="left" vertical="center"/>
    </xf>
    <xf numFmtId="0" fontId="0" fillId="39" borderId="0" xfId="0" applyFill="1" applyAlignment="1">
      <alignment horizontal="left" vertical="center"/>
    </xf>
    <xf numFmtId="0" fontId="0" fillId="40" borderId="9" xfId="0" applyFill="1" applyBorder="1" applyAlignment="1" applyProtection="1">
      <alignment horizontal="left" vertical="center" shrinkToFit="1"/>
      <protection locked="0"/>
    </xf>
    <xf numFmtId="0" fontId="0" fillId="40" borderId="16" xfId="0" applyFill="1" applyBorder="1" applyAlignment="1" applyProtection="1">
      <alignment horizontal="left" vertical="center" shrinkToFit="1"/>
      <protection locked="0"/>
    </xf>
    <xf numFmtId="0" fontId="0" fillId="40" borderId="33" xfId="0" applyFill="1" applyBorder="1" applyAlignment="1" applyProtection="1">
      <alignment horizontal="left" vertical="center" shrinkToFit="1"/>
      <protection locked="0"/>
    </xf>
    <xf numFmtId="0" fontId="0" fillId="40" borderId="36" xfId="0" applyFill="1" applyBorder="1" applyAlignment="1" applyProtection="1">
      <alignment horizontal="left" vertical="center" shrinkToFit="1"/>
      <protection locked="0"/>
    </xf>
    <xf numFmtId="0" fontId="0" fillId="40" borderId="35" xfId="0" applyFill="1" applyBorder="1" applyAlignment="1" applyProtection="1">
      <alignment horizontal="left" vertical="center" shrinkToFit="1"/>
      <protection locked="0"/>
    </xf>
    <xf numFmtId="0" fontId="0" fillId="40" borderId="37" xfId="0" applyFill="1" applyBorder="1" applyAlignment="1" applyProtection="1">
      <alignment horizontal="left" vertical="center" wrapText="1"/>
      <protection locked="0"/>
    </xf>
    <xf numFmtId="0" fontId="0" fillId="40" borderId="33" xfId="0" applyFill="1" applyBorder="1" applyAlignment="1" applyProtection="1">
      <alignment horizontal="left" vertical="center" wrapText="1"/>
      <protection locked="0"/>
    </xf>
    <xf numFmtId="0" fontId="0" fillId="40" borderId="38" xfId="0" applyFill="1" applyBorder="1" applyAlignment="1" applyProtection="1">
      <alignment horizontal="left" vertical="center" wrapText="1"/>
      <protection locked="0"/>
    </xf>
    <xf numFmtId="0" fontId="0" fillId="40" borderId="22" xfId="0" applyFill="1" applyBorder="1" applyAlignment="1" applyProtection="1">
      <alignment horizontal="left" vertical="center" wrapText="1"/>
      <protection locked="0"/>
    </xf>
    <xf numFmtId="0" fontId="0" fillId="40" borderId="23" xfId="0" applyFill="1" applyBorder="1" applyAlignment="1" applyProtection="1">
      <alignment horizontal="left" vertical="center" wrapText="1"/>
      <protection locked="0"/>
    </xf>
    <xf numFmtId="0" fontId="0" fillId="40" borderId="43" xfId="0" applyFill="1" applyBorder="1" applyAlignment="1" applyProtection="1">
      <alignment horizontal="left" vertical="center" wrapText="1"/>
      <protection locked="0"/>
    </xf>
    <xf numFmtId="0" fontId="0" fillId="39" borderId="16" xfId="0" applyFill="1" applyBorder="1" applyAlignment="1">
      <alignment horizontal="left" vertical="center"/>
    </xf>
    <xf numFmtId="0" fontId="0" fillId="39" borderId="36" xfId="0" applyFill="1" applyBorder="1" applyAlignment="1">
      <alignment horizontal="left" vertical="center"/>
    </xf>
    <xf numFmtId="0" fontId="18" fillId="39" borderId="9" xfId="0" applyFont="1" applyFill="1" applyBorder="1" applyAlignment="1">
      <alignment horizontal="left" vertical="center" shrinkToFit="1"/>
    </xf>
    <xf numFmtId="0" fontId="18" fillId="39" borderId="9" xfId="0" applyFont="1" applyFill="1" applyBorder="1" applyAlignment="1">
      <alignment horizontal="left" vertical="center"/>
    </xf>
    <xf numFmtId="0" fontId="18" fillId="39" borderId="9" xfId="0" applyFont="1" applyFill="1" applyBorder="1" applyAlignment="1">
      <alignment horizontal="left" vertical="center" wrapText="1"/>
    </xf>
    <xf numFmtId="0" fontId="0" fillId="39" borderId="9" xfId="0" applyFill="1" applyBorder="1" applyAlignment="1">
      <alignment horizontal="left" vertical="center" wrapText="1"/>
    </xf>
    <xf numFmtId="0" fontId="0" fillId="39" borderId="16" xfId="0" applyFill="1" applyBorder="1" applyAlignment="1">
      <alignment vertical="center" wrapText="1"/>
    </xf>
    <xf numFmtId="0" fontId="0" fillId="39" borderId="36" xfId="0" applyFill="1" applyBorder="1" applyAlignment="1">
      <alignment vertical="center" wrapText="1"/>
    </xf>
    <xf numFmtId="0" fontId="0" fillId="39" borderId="35" xfId="0" applyFill="1" applyBorder="1" applyAlignment="1">
      <alignment vertical="center" wrapText="1"/>
    </xf>
    <xf numFmtId="0" fontId="0" fillId="39" borderId="16" xfId="0" applyFill="1" applyBorder="1" applyAlignment="1">
      <alignment horizontal="center" vertical="center"/>
    </xf>
    <xf numFmtId="0" fontId="0" fillId="39" borderId="36" xfId="0" applyFill="1" applyBorder="1" applyAlignment="1">
      <alignment horizontal="center" vertical="center"/>
    </xf>
    <xf numFmtId="0" fontId="0" fillId="39" borderId="35" xfId="0" applyFill="1" applyBorder="1" applyAlignment="1">
      <alignment horizontal="center" vertical="center"/>
    </xf>
    <xf numFmtId="0" fontId="0" fillId="39" borderId="38" xfId="0" applyFill="1" applyBorder="1" applyAlignment="1">
      <alignment horizontal="center" vertical="center"/>
    </xf>
    <xf numFmtId="0" fontId="0" fillId="39" borderId="43" xfId="0" applyFill="1" applyBorder="1" applyAlignment="1">
      <alignment horizontal="center" vertical="center"/>
    </xf>
    <xf numFmtId="38" fontId="0" fillId="39" borderId="16" xfId="67" applyFont="1" applyFill="1" applyBorder="1" applyAlignment="1" applyProtection="1">
      <alignment horizontal="center" vertical="center"/>
    </xf>
    <xf numFmtId="38" fontId="0" fillId="39" borderId="35" xfId="67" applyFont="1" applyFill="1" applyBorder="1" applyAlignment="1" applyProtection="1">
      <alignment horizontal="center" vertical="center"/>
    </xf>
    <xf numFmtId="0" fontId="0" fillId="39" borderId="0" xfId="0" applyFill="1" applyAlignment="1">
      <alignment horizontal="left" vertical="top" wrapText="1"/>
    </xf>
    <xf numFmtId="0" fontId="0" fillId="39" borderId="88" xfId="0" applyFill="1" applyBorder="1" applyAlignment="1">
      <alignment horizontal="center" vertical="center"/>
    </xf>
    <xf numFmtId="0" fontId="0" fillId="39" borderId="87" xfId="0" applyFill="1" applyBorder="1" applyAlignment="1">
      <alignment horizontal="center" vertical="center"/>
    </xf>
    <xf numFmtId="0" fontId="0" fillId="39" borderId="22" xfId="0" applyFill="1" applyBorder="1" applyAlignment="1">
      <alignment horizontal="center" vertical="center"/>
    </xf>
    <xf numFmtId="0" fontId="0" fillId="40" borderId="14" xfId="0" applyFill="1" applyBorder="1" applyAlignment="1" applyProtection="1">
      <alignment vertical="center" shrinkToFit="1"/>
      <protection locked="0"/>
    </xf>
    <xf numFmtId="0" fontId="0" fillId="40" borderId="16" xfId="0" applyFill="1" applyBorder="1" applyAlignment="1" applyProtection="1">
      <alignment horizontal="left" vertical="center" wrapText="1"/>
      <protection locked="0"/>
    </xf>
    <xf numFmtId="0" fontId="0" fillId="40" borderId="36" xfId="0" applyFill="1" applyBorder="1" applyAlignment="1" applyProtection="1">
      <alignment horizontal="left" vertical="center" wrapText="1"/>
      <protection locked="0"/>
    </xf>
    <xf numFmtId="0" fontId="0" fillId="40" borderId="35" xfId="0" applyFill="1" applyBorder="1" applyAlignment="1" applyProtection="1">
      <alignment horizontal="left" vertical="center" wrapText="1"/>
      <protection locked="0"/>
    </xf>
    <xf numFmtId="0" fontId="0" fillId="39" borderId="9" xfId="0" applyFill="1" applyBorder="1" applyAlignment="1">
      <alignment horizontal="center" vertical="center"/>
    </xf>
    <xf numFmtId="0" fontId="0" fillId="39" borderId="38" xfId="0" applyFill="1" applyBorder="1" applyAlignment="1">
      <alignment horizontal="left" vertical="center"/>
    </xf>
    <xf numFmtId="0" fontId="0" fillId="39" borderId="96" xfId="0" applyFill="1" applyBorder="1" applyAlignment="1">
      <alignment horizontal="center" vertical="center"/>
    </xf>
    <xf numFmtId="0" fontId="0" fillId="39" borderId="30" xfId="0" applyFill="1" applyBorder="1" applyAlignment="1">
      <alignment horizontal="center" vertical="center"/>
    </xf>
    <xf numFmtId="0" fontId="0" fillId="39" borderId="95" xfId="0" applyFill="1" applyBorder="1" applyAlignment="1">
      <alignment horizontal="center" vertical="center"/>
    </xf>
    <xf numFmtId="0" fontId="0" fillId="39" borderId="94" xfId="0" applyFill="1" applyBorder="1" applyAlignment="1">
      <alignment horizontal="center" vertical="center"/>
    </xf>
    <xf numFmtId="49" fontId="0" fillId="40" borderId="15" xfId="0" applyNumberFormat="1" applyFill="1" applyBorder="1" applyAlignment="1" applyProtection="1">
      <alignment horizontal="left" vertical="center" shrinkToFit="1"/>
      <protection locked="0"/>
    </xf>
    <xf numFmtId="49" fontId="0" fillId="40" borderId="3" xfId="0" applyNumberFormat="1" applyFill="1" applyBorder="1" applyAlignment="1" applyProtection="1">
      <alignment horizontal="left" vertical="center" shrinkToFit="1"/>
      <protection locked="0"/>
    </xf>
    <xf numFmtId="49" fontId="0" fillId="40" borderId="25" xfId="0" applyNumberFormat="1" applyFill="1" applyBorder="1" applyAlignment="1" applyProtection="1">
      <alignment horizontal="left" vertical="center" shrinkToFit="1"/>
      <protection locked="0"/>
    </xf>
    <xf numFmtId="0" fontId="0" fillId="40" borderId="14" xfId="0" applyFill="1" applyBorder="1" applyAlignment="1" applyProtection="1">
      <alignment horizontal="center" vertical="center" shrinkToFit="1"/>
      <protection locked="0"/>
    </xf>
    <xf numFmtId="0" fontId="0" fillId="39" borderId="14" xfId="0" applyFill="1" applyBorder="1" applyAlignment="1">
      <alignment vertical="center" shrinkToFit="1"/>
    </xf>
    <xf numFmtId="0" fontId="0" fillId="39" borderId="15" xfId="0" applyFill="1" applyBorder="1" applyAlignment="1">
      <alignment horizontal="left" vertical="center" indent="1" shrinkToFit="1"/>
    </xf>
    <xf numFmtId="0" fontId="0" fillId="39" borderId="25" xfId="0" applyFill="1" applyBorder="1" applyAlignment="1">
      <alignment horizontal="left" vertical="center" indent="1" shrinkToFit="1"/>
    </xf>
    <xf numFmtId="0" fontId="0" fillId="0" borderId="33" xfId="0" applyBorder="1" applyAlignment="1">
      <alignment horizontal="center" vertical="center"/>
    </xf>
    <xf numFmtId="0" fontId="0" fillId="0" borderId="0" xfId="0" applyBorder="1" applyAlignment="1">
      <alignment horizontal="center" vertical="center"/>
    </xf>
    <xf numFmtId="0" fontId="0" fillId="39" borderId="14" xfId="0" applyFill="1" applyBorder="1" applyAlignment="1">
      <alignment horizontal="left" vertical="center" wrapText="1"/>
    </xf>
    <xf numFmtId="0" fontId="0" fillId="40" borderId="15" xfId="0" applyFill="1" applyBorder="1" applyAlignment="1" applyProtection="1">
      <alignment horizontal="left" vertical="center" wrapText="1"/>
      <protection locked="0"/>
    </xf>
    <xf numFmtId="0" fontId="0" fillId="40" borderId="3" xfId="0" applyFill="1" applyBorder="1" applyAlignment="1" applyProtection="1">
      <alignment horizontal="left" vertical="center" wrapText="1"/>
      <protection locked="0"/>
    </xf>
    <xf numFmtId="0" fontId="0" fillId="40" borderId="25" xfId="0" applyFill="1" applyBorder="1" applyAlignment="1" applyProtection="1">
      <alignment horizontal="left" vertical="center" wrapText="1"/>
      <protection locked="0"/>
    </xf>
    <xf numFmtId="0" fontId="0" fillId="40" borderId="16" xfId="0" applyFill="1" applyBorder="1" applyAlignment="1" applyProtection="1">
      <alignment horizontal="left" vertical="center"/>
      <protection locked="0"/>
    </xf>
    <xf numFmtId="0" fontId="0" fillId="40" borderId="36" xfId="0" applyFill="1" applyBorder="1" applyAlignment="1" applyProtection="1">
      <alignment horizontal="left" vertical="center"/>
      <protection locked="0"/>
    </xf>
    <xf numFmtId="0" fontId="0" fillId="40" borderId="35" xfId="0" applyFill="1" applyBorder="1" applyAlignment="1" applyProtection="1">
      <alignment horizontal="left" vertical="center"/>
      <protection locked="0"/>
    </xf>
    <xf numFmtId="0" fontId="0" fillId="0" borderId="9" xfId="0" applyBorder="1" applyAlignment="1">
      <alignment horizontal="center" vertical="center"/>
    </xf>
    <xf numFmtId="0" fontId="0" fillId="39" borderId="14" xfId="0" applyFill="1" applyBorder="1" applyAlignment="1">
      <alignment horizontal="left" vertical="center" shrinkToFit="1"/>
    </xf>
    <xf numFmtId="0" fontId="0" fillId="39" borderId="14" xfId="0" applyFill="1" applyBorder="1" applyAlignment="1">
      <alignment horizontal="center" vertical="center"/>
    </xf>
    <xf numFmtId="0" fontId="0" fillId="39" borderId="15" xfId="0" applyFill="1" applyBorder="1" applyAlignment="1">
      <alignment horizontal="center" vertical="center"/>
    </xf>
    <xf numFmtId="0" fontId="0" fillId="39" borderId="40" xfId="0" applyFill="1" applyBorder="1" applyAlignment="1">
      <alignment horizontal="center" vertical="center"/>
    </xf>
    <xf numFmtId="0" fontId="0" fillId="39" borderId="3" xfId="0" applyFill="1" applyBorder="1" applyAlignment="1">
      <alignment horizontal="center" vertical="center"/>
    </xf>
    <xf numFmtId="0" fontId="0" fillId="40" borderId="15" xfId="0" applyFill="1" applyBorder="1" applyAlignment="1" applyProtection="1">
      <alignment horizontal="center" vertical="center" shrinkToFit="1"/>
      <protection locked="0"/>
    </xf>
    <xf numFmtId="0" fontId="0" fillId="40" borderId="3" xfId="0" applyFill="1" applyBorder="1" applyAlignment="1" applyProtection="1">
      <alignment horizontal="center" vertical="center" shrinkToFit="1"/>
      <protection locked="0"/>
    </xf>
    <xf numFmtId="0" fontId="0" fillId="40" borderId="16" xfId="0" applyFill="1" applyBorder="1" applyAlignment="1" applyProtection="1">
      <alignment horizontal="center" vertical="center" shrinkToFit="1"/>
      <protection locked="0"/>
    </xf>
    <xf numFmtId="0" fontId="0" fillId="40" borderId="35" xfId="0" applyFill="1" applyBorder="1" applyAlignment="1" applyProtection="1">
      <alignment horizontal="center" vertical="center" shrinkToFit="1"/>
      <protection locked="0"/>
    </xf>
    <xf numFmtId="0" fontId="0" fillId="40" borderId="9" xfId="0" applyFill="1" applyBorder="1" applyAlignment="1" applyProtection="1">
      <alignment horizontal="left" vertical="center"/>
      <protection locked="0"/>
    </xf>
    <xf numFmtId="0" fontId="0" fillId="39" borderId="25" xfId="0" applyFill="1" applyBorder="1" applyAlignment="1">
      <alignment horizontal="center" vertical="center"/>
    </xf>
    <xf numFmtId="0" fontId="14" fillId="40" borderId="15" xfId="0" applyFont="1" applyFill="1" applyBorder="1" applyAlignment="1" applyProtection="1">
      <alignment horizontal="left" vertical="center" shrinkToFit="1"/>
      <protection locked="0"/>
    </xf>
    <xf numFmtId="0" fontId="14" fillId="40" borderId="25" xfId="0" applyFont="1" applyFill="1" applyBorder="1" applyAlignment="1" applyProtection="1">
      <alignment horizontal="left" vertical="center" shrinkToFit="1"/>
      <protection locked="0"/>
    </xf>
    <xf numFmtId="0" fontId="14" fillId="40" borderId="15" xfId="0" applyFont="1" applyFill="1" applyBorder="1" applyAlignment="1" applyProtection="1">
      <alignment vertical="center" shrinkToFit="1"/>
      <protection locked="0"/>
    </xf>
    <xf numFmtId="0" fontId="14" fillId="40" borderId="25" xfId="0" applyFont="1" applyFill="1" applyBorder="1" applyAlignment="1" applyProtection="1">
      <alignment vertical="center" shrinkToFit="1"/>
      <protection locked="0"/>
    </xf>
    <xf numFmtId="0" fontId="0" fillId="40" borderId="16" xfId="0" applyFill="1" applyBorder="1" applyAlignment="1" applyProtection="1">
      <alignment horizontal="center" vertical="center"/>
      <protection locked="0"/>
    </xf>
    <xf numFmtId="0" fontId="0" fillId="40" borderId="36" xfId="0" applyFill="1" applyBorder="1" applyAlignment="1" applyProtection="1">
      <alignment horizontal="center" vertical="center"/>
      <protection locked="0"/>
    </xf>
    <xf numFmtId="184" fontId="0" fillId="40" borderId="14" xfId="0" applyNumberFormat="1" applyFill="1" applyBorder="1" applyAlignment="1" applyProtection="1">
      <alignment horizontal="center" vertical="center" shrinkToFit="1"/>
      <protection locked="0"/>
    </xf>
    <xf numFmtId="0" fontId="0" fillId="39" borderId="11" xfId="0" applyFill="1" applyBorder="1" applyAlignment="1">
      <alignment horizontal="left" vertical="center" wrapText="1"/>
    </xf>
    <xf numFmtId="0" fontId="0" fillId="39" borderId="0" xfId="0" applyFill="1" applyAlignment="1">
      <alignment horizontal="left" vertical="center" wrapText="1"/>
    </xf>
    <xf numFmtId="184" fontId="0" fillId="40" borderId="15" xfId="0" applyNumberFormat="1" applyFill="1" applyBorder="1" applyAlignment="1" applyProtection="1">
      <alignment horizontal="center" vertical="center" shrinkToFit="1"/>
      <protection locked="0"/>
    </xf>
    <xf numFmtId="184" fontId="0" fillId="40" borderId="25" xfId="0" applyNumberFormat="1" applyFill="1" applyBorder="1" applyAlignment="1" applyProtection="1">
      <alignment horizontal="center" vertical="center" shrinkToFit="1"/>
      <protection locked="0"/>
    </xf>
    <xf numFmtId="0" fontId="14" fillId="40" borderId="14" xfId="0" applyFont="1" applyFill="1" applyBorder="1" applyAlignment="1" applyProtection="1">
      <alignment horizontal="left" vertical="center" shrinkToFit="1"/>
      <protection locked="0"/>
    </xf>
    <xf numFmtId="0" fontId="18" fillId="40" borderId="15" xfId="0" applyFont="1" applyFill="1" applyBorder="1" applyAlignment="1" applyProtection="1">
      <alignment horizontal="left" vertical="center" wrapText="1"/>
      <protection locked="0"/>
    </xf>
    <xf numFmtId="0" fontId="18" fillId="40" borderId="92" xfId="0" applyFont="1" applyFill="1" applyBorder="1" applyAlignment="1" applyProtection="1">
      <alignment horizontal="left" vertical="center" wrapText="1"/>
      <protection locked="0"/>
    </xf>
    <xf numFmtId="0" fontId="18" fillId="40" borderId="9" xfId="0" applyFont="1" applyFill="1" applyBorder="1" applyAlignment="1" applyProtection="1">
      <alignment horizontal="left" vertical="center" wrapText="1"/>
      <protection locked="0"/>
    </xf>
    <xf numFmtId="0" fontId="18" fillId="40" borderId="89" xfId="0" applyFont="1" applyFill="1" applyBorder="1" applyAlignment="1" applyProtection="1">
      <alignment horizontal="left" vertical="center" wrapText="1"/>
      <protection locked="0"/>
    </xf>
    <xf numFmtId="0" fontId="0" fillId="40" borderId="16" xfId="26" applyFont="1" applyFill="1" applyBorder="1" applyAlignment="1" applyProtection="1">
      <alignment horizontal="center" vertical="center"/>
      <protection locked="0"/>
    </xf>
    <xf numFmtId="0" fontId="0" fillId="40" borderId="35" xfId="26" applyFont="1" applyFill="1" applyBorder="1" applyAlignment="1" applyProtection="1">
      <alignment horizontal="center" vertical="center"/>
      <protection locked="0"/>
    </xf>
    <xf numFmtId="0" fontId="18" fillId="39" borderId="0" xfId="0" applyFont="1" applyFill="1" applyAlignment="1">
      <alignment horizontal="center"/>
    </xf>
    <xf numFmtId="0" fontId="0" fillId="39" borderId="15" xfId="0" applyFill="1" applyBorder="1" applyAlignment="1">
      <alignment horizontal="left" vertical="center"/>
    </xf>
    <xf numFmtId="0" fontId="0" fillId="39" borderId="103" xfId="0" applyFill="1" applyBorder="1" applyAlignment="1">
      <alignment horizontal="left" vertical="center"/>
    </xf>
    <xf numFmtId="0" fontId="0" fillId="39" borderId="25" xfId="0" applyFill="1" applyBorder="1" applyAlignment="1">
      <alignment horizontal="left" vertical="center"/>
    </xf>
    <xf numFmtId="0" fontId="0" fillId="39" borderId="14" xfId="0" applyFill="1" applyBorder="1" applyAlignment="1">
      <alignment horizontal="left" vertical="center"/>
    </xf>
    <xf numFmtId="38" fontId="0" fillId="39" borderId="9" xfId="67" applyFont="1" applyFill="1" applyBorder="1" applyAlignment="1" applyProtection="1">
      <alignment horizontal="left" vertical="center"/>
    </xf>
    <xf numFmtId="0" fontId="0" fillId="39" borderId="35" xfId="0" applyFill="1" applyBorder="1" applyAlignment="1">
      <alignment horizontal="left" vertical="center"/>
    </xf>
    <xf numFmtId="0" fontId="0" fillId="39" borderId="16" xfId="0" applyFill="1" applyBorder="1" applyAlignment="1">
      <alignment vertical="center"/>
    </xf>
    <xf numFmtId="0" fontId="0" fillId="39" borderId="36" xfId="0" applyFill="1" applyBorder="1" applyAlignment="1">
      <alignment vertical="center"/>
    </xf>
    <xf numFmtId="0" fontId="0" fillId="39" borderId="101" xfId="0" applyFill="1" applyBorder="1" applyAlignment="1">
      <alignment horizontal="left" vertical="center"/>
    </xf>
    <xf numFmtId="0" fontId="0" fillId="40" borderId="82" xfId="0" applyFill="1" applyBorder="1" applyAlignment="1" applyProtection="1">
      <alignment horizontal="left" vertical="center"/>
      <protection locked="0"/>
    </xf>
    <xf numFmtId="0" fontId="22" fillId="39" borderId="14" xfId="62" applyFill="1" applyBorder="1" applyAlignment="1">
      <alignment horizontal="left" vertical="center"/>
    </xf>
    <xf numFmtId="0" fontId="22" fillId="39" borderId="15" xfId="62" applyFill="1" applyBorder="1" applyAlignment="1">
      <alignment horizontal="left" vertical="center"/>
    </xf>
    <xf numFmtId="0" fontId="22" fillId="39" borderId="14" xfId="62" applyFill="1" applyBorder="1" applyAlignment="1">
      <alignment horizontal="center" vertical="center"/>
    </xf>
    <xf numFmtId="0" fontId="22" fillId="39" borderId="14" xfId="62" applyFill="1" applyBorder="1" applyAlignment="1">
      <alignment horizontal="left" vertical="center" shrinkToFit="1"/>
    </xf>
    <xf numFmtId="185" fontId="22" fillId="39" borderId="14" xfId="62" applyNumberFormat="1" applyFill="1" applyBorder="1" applyAlignment="1">
      <alignment vertical="center"/>
    </xf>
    <xf numFmtId="0" fontId="22" fillId="39" borderId="108" xfId="63" applyFont="1" applyFill="1" applyBorder="1" applyAlignment="1">
      <alignment horizontal="left" vertical="center"/>
    </xf>
    <xf numFmtId="0" fontId="22" fillId="39" borderId="107" xfId="63" applyFont="1" applyFill="1" applyBorder="1" applyAlignment="1">
      <alignment horizontal="left" vertical="center"/>
    </xf>
    <xf numFmtId="0" fontId="22" fillId="39" borderId="15" xfId="62" applyFill="1" applyBorder="1" applyAlignment="1">
      <alignment horizontal="center" vertical="center" textRotation="255"/>
    </xf>
    <xf numFmtId="0" fontId="22" fillId="39" borderId="0" xfId="62" applyFill="1" applyAlignment="1">
      <alignment horizontal="left" vertical="center"/>
    </xf>
    <xf numFmtId="0" fontId="22" fillId="39" borderId="16" xfId="62" applyFill="1" applyBorder="1" applyAlignment="1">
      <alignment horizontal="center" vertical="center"/>
    </xf>
    <xf numFmtId="0" fontId="22" fillId="39" borderId="36" xfId="62" applyFill="1" applyBorder="1" applyAlignment="1">
      <alignment horizontal="center" vertical="center"/>
    </xf>
    <xf numFmtId="0" fontId="22" fillId="39" borderId="35" xfId="62" applyFill="1" applyBorder="1" applyAlignment="1">
      <alignment horizontal="center" vertical="center"/>
    </xf>
    <xf numFmtId="0" fontId="14" fillId="40" borderId="16" xfId="62" applyFont="1" applyFill="1" applyBorder="1" applyAlignment="1" applyProtection="1">
      <alignment horizontal="left" vertical="center" shrinkToFit="1"/>
      <protection locked="0"/>
    </xf>
    <xf numFmtId="0" fontId="14" fillId="40" borderId="36" xfId="62" applyFont="1" applyFill="1" applyBorder="1" applyAlignment="1" applyProtection="1">
      <alignment horizontal="left" vertical="center" shrinkToFit="1"/>
      <protection locked="0"/>
    </xf>
    <xf numFmtId="0" fontId="14" fillId="40" borderId="35" xfId="62" applyFont="1" applyFill="1" applyBorder="1" applyAlignment="1" applyProtection="1">
      <alignment horizontal="left" vertical="center" shrinkToFit="1"/>
      <protection locked="0"/>
    </xf>
    <xf numFmtId="0" fontId="14" fillId="39" borderId="111" xfId="62" applyFont="1" applyFill="1" applyBorder="1" applyAlignment="1">
      <alignment horizontal="center" vertical="center"/>
    </xf>
    <xf numFmtId="0" fontId="14" fillId="39" borderId="110" xfId="62" applyFont="1" applyFill="1" applyBorder="1" applyAlignment="1">
      <alignment horizontal="center" vertical="center"/>
    </xf>
    <xf numFmtId="0" fontId="14" fillId="39" borderId="109" xfId="62" applyFont="1" applyFill="1" applyBorder="1" applyAlignment="1">
      <alignment horizontal="center" vertical="center"/>
    </xf>
    <xf numFmtId="0" fontId="22" fillId="39" borderId="29" xfId="62" applyFill="1" applyBorder="1" applyAlignment="1">
      <alignment horizontal="center" vertical="center"/>
    </xf>
    <xf numFmtId="0" fontId="22" fillId="39" borderId="32" xfId="62" applyFill="1" applyBorder="1" applyAlignment="1">
      <alignment horizontal="center" vertical="center"/>
    </xf>
    <xf numFmtId="0" fontId="22" fillId="39" borderId="10" xfId="62" applyFill="1" applyBorder="1" applyAlignment="1">
      <alignment horizontal="center" vertical="center"/>
    </xf>
    <xf numFmtId="0" fontId="22" fillId="39" borderId="24" xfId="62" applyFill="1" applyBorder="1" applyAlignment="1">
      <alignment horizontal="center" vertical="center"/>
    </xf>
    <xf numFmtId="0" fontId="22" fillId="39" borderId="31" xfId="62" applyFill="1" applyBorder="1" applyAlignment="1">
      <alignment horizontal="center" vertical="center"/>
    </xf>
    <xf numFmtId="0" fontId="22" fillId="39" borderId="7" xfId="62" applyFill="1" applyBorder="1" applyAlignment="1">
      <alignment horizontal="center" vertical="center"/>
    </xf>
    <xf numFmtId="0" fontId="22" fillId="39" borderId="13" xfId="62" applyFill="1" applyBorder="1" applyAlignment="1">
      <alignment horizontal="center" vertical="center"/>
    </xf>
    <xf numFmtId="0" fontId="22" fillId="39" borderId="14" xfId="62" applyFill="1" applyBorder="1" applyAlignment="1">
      <alignment horizontal="center" vertical="center" shrinkToFit="1"/>
    </xf>
    <xf numFmtId="0" fontId="18" fillId="39" borderId="14" xfId="62" applyFont="1" applyFill="1" applyBorder="1" applyAlignment="1">
      <alignment horizontal="center" vertical="center" wrapText="1"/>
    </xf>
    <xf numFmtId="0" fontId="22" fillId="40" borderId="16" xfId="62" applyFill="1" applyBorder="1" applyAlignment="1" applyProtection="1">
      <alignment horizontal="center" vertical="center"/>
      <protection locked="0"/>
    </xf>
    <xf numFmtId="0" fontId="22" fillId="40" borderId="35" xfId="62" applyFill="1" applyBorder="1" applyAlignment="1" applyProtection="1">
      <alignment horizontal="center" vertical="center"/>
      <protection locked="0"/>
    </xf>
    <xf numFmtId="0" fontId="22" fillId="40" borderId="37" xfId="62" applyFill="1" applyBorder="1" applyAlignment="1" applyProtection="1">
      <alignment horizontal="center" vertical="center"/>
      <protection locked="0"/>
    </xf>
    <xf numFmtId="0" fontId="22" fillId="40" borderId="38" xfId="62" applyFill="1" applyBorder="1" applyAlignment="1" applyProtection="1">
      <alignment horizontal="center" vertical="center"/>
      <protection locked="0"/>
    </xf>
    <xf numFmtId="0" fontId="22" fillId="0" borderId="16" xfId="62" applyBorder="1" applyAlignment="1">
      <alignment horizontal="center" vertical="center"/>
    </xf>
    <xf numFmtId="0" fontId="22" fillId="0" borderId="35" xfId="62" applyBorder="1" applyAlignment="1">
      <alignment horizontal="center" vertical="center"/>
    </xf>
    <xf numFmtId="0" fontId="14" fillId="39" borderId="14" xfId="62" applyFont="1" applyFill="1" applyBorder="1" applyAlignment="1">
      <alignment horizontal="center" vertical="center" wrapText="1"/>
    </xf>
    <xf numFmtId="0" fontId="22" fillId="40" borderId="15" xfId="62" applyFill="1" applyBorder="1" applyAlignment="1" applyProtection="1">
      <alignment horizontal="center" vertical="center" shrinkToFit="1"/>
      <protection locked="0"/>
    </xf>
    <xf numFmtId="0" fontId="22" fillId="40" borderId="25" xfId="62" applyFill="1" applyBorder="1" applyAlignment="1" applyProtection="1">
      <alignment horizontal="center" vertical="center" shrinkToFit="1"/>
      <protection locked="0"/>
    </xf>
    <xf numFmtId="0" fontId="18" fillId="39" borderId="15" xfId="62" applyFont="1" applyFill="1" applyBorder="1" applyAlignment="1">
      <alignment horizontal="center" vertical="center" wrapText="1"/>
    </xf>
    <xf numFmtId="0" fontId="22" fillId="39" borderId="9" xfId="62" applyFill="1" applyBorder="1" applyAlignment="1">
      <alignment horizontal="center" vertical="center" wrapText="1"/>
    </xf>
    <xf numFmtId="0" fontId="22" fillId="39" borderId="25" xfId="62" applyFill="1" applyBorder="1" applyAlignment="1">
      <alignment horizontal="left" vertical="center"/>
    </xf>
    <xf numFmtId="0" fontId="22" fillId="40" borderId="15" xfId="62" applyFill="1" applyBorder="1" applyAlignment="1" applyProtection="1">
      <alignment horizontal="left" vertical="center" shrinkToFit="1"/>
      <protection locked="0"/>
    </xf>
    <xf numFmtId="0" fontId="22" fillId="40" borderId="3" xfId="62" applyFill="1" applyBorder="1" applyAlignment="1" applyProtection="1">
      <alignment horizontal="left" vertical="center" shrinkToFit="1"/>
      <protection locked="0"/>
    </xf>
    <xf numFmtId="0" fontId="22" fillId="40" borderId="25" xfId="62" applyFill="1" applyBorder="1" applyAlignment="1" applyProtection="1">
      <alignment horizontal="left" vertical="center" shrinkToFit="1"/>
      <protection locked="0"/>
    </xf>
    <xf numFmtId="0" fontId="22" fillId="39" borderId="15" xfId="62" applyFill="1" applyBorder="1" applyAlignment="1">
      <alignment horizontal="center" vertical="center"/>
    </xf>
    <xf numFmtId="0" fontId="22" fillId="39" borderId="25" xfId="62" applyFill="1" applyBorder="1" applyAlignment="1">
      <alignment horizontal="center" vertical="center"/>
    </xf>
    <xf numFmtId="0" fontId="22" fillId="39" borderId="3" xfId="62" applyFill="1" applyBorder="1" applyAlignment="1">
      <alignment horizontal="center" vertical="center"/>
    </xf>
    <xf numFmtId="0" fontId="22" fillId="40" borderId="16" xfId="62" applyFill="1" applyBorder="1" applyAlignment="1" applyProtection="1">
      <alignment horizontal="left" vertical="center" shrinkToFit="1"/>
      <protection locked="0"/>
    </xf>
    <xf numFmtId="0" fontId="22" fillId="40" borderId="35" xfId="62" applyFill="1" applyBorder="1" applyAlignment="1" applyProtection="1">
      <alignment horizontal="left" vertical="center" shrinkToFit="1"/>
      <protection locked="0"/>
    </xf>
    <xf numFmtId="0" fontId="0" fillId="39" borderId="9" xfId="62" applyFont="1" applyFill="1" applyBorder="1" applyAlignment="1">
      <alignment horizontal="center" vertical="center" wrapText="1"/>
    </xf>
    <xf numFmtId="0" fontId="22" fillId="40" borderId="74" xfId="62" applyFill="1" applyBorder="1" applyAlignment="1" applyProtection="1">
      <alignment horizontal="center" vertical="center" shrinkToFit="1"/>
      <protection locked="0"/>
    </xf>
    <xf numFmtId="0" fontId="22" fillId="40" borderId="160" xfId="62" applyFill="1" applyBorder="1" applyAlignment="1" applyProtection="1">
      <alignment horizontal="center" vertical="center" shrinkToFit="1"/>
      <protection locked="0"/>
    </xf>
    <xf numFmtId="0" fontId="22" fillId="39" borderId="37" xfId="62" applyFill="1" applyBorder="1" applyAlignment="1">
      <alignment horizontal="center" vertical="center"/>
    </xf>
    <xf numFmtId="0" fontId="22" fillId="39" borderId="38" xfId="62" applyFill="1" applyBorder="1" applyAlignment="1">
      <alignment horizontal="center" vertical="center"/>
    </xf>
    <xf numFmtId="0" fontId="22" fillId="39" borderId="22" xfId="62" applyFill="1" applyBorder="1" applyAlignment="1">
      <alignment horizontal="center" vertical="center"/>
    </xf>
    <xf numFmtId="0" fontId="22" fillId="39" borderId="43" xfId="62" applyFill="1" applyBorder="1" applyAlignment="1">
      <alignment horizontal="center" vertical="center"/>
    </xf>
    <xf numFmtId="0" fontId="18" fillId="39" borderId="9" xfId="62" applyFont="1" applyFill="1" applyBorder="1" applyAlignment="1">
      <alignment horizontal="center" vertical="center"/>
    </xf>
    <xf numFmtId="0" fontId="22" fillId="39" borderId="37" xfId="62" applyFill="1" applyBorder="1" applyAlignment="1">
      <alignment horizontal="center" vertical="center" wrapText="1"/>
    </xf>
    <xf numFmtId="0" fontId="22" fillId="39" borderId="38" xfId="62" applyFill="1" applyBorder="1" applyAlignment="1">
      <alignment horizontal="center" vertical="center" wrapText="1"/>
    </xf>
    <xf numFmtId="0" fontId="22" fillId="39" borderId="6" xfId="62" applyFill="1" applyBorder="1" applyAlignment="1">
      <alignment horizontal="center" vertical="center" wrapText="1"/>
    </xf>
    <xf numFmtId="0" fontId="22" fillId="39" borderId="34" xfId="62" applyFill="1" applyBorder="1" applyAlignment="1">
      <alignment horizontal="center" vertical="center" wrapText="1"/>
    </xf>
    <xf numFmtId="0" fontId="22" fillId="39" borderId="11" xfId="62" applyFill="1" applyBorder="1" applyAlignment="1">
      <alignment horizontal="right" vertical="center"/>
    </xf>
    <xf numFmtId="0" fontId="22" fillId="39" borderId="29" xfId="62" applyFill="1" applyBorder="1" applyAlignment="1">
      <alignment horizontal="right" vertical="center"/>
    </xf>
    <xf numFmtId="0" fontId="22" fillId="40" borderId="21" xfId="62" applyFill="1" applyBorder="1" applyAlignment="1" applyProtection="1">
      <alignment horizontal="center" vertical="center" shrinkToFit="1"/>
      <protection locked="0"/>
    </xf>
    <xf numFmtId="0" fontId="22" fillId="40" borderId="50" xfId="62" applyFill="1" applyBorder="1" applyAlignment="1" applyProtection="1">
      <alignment horizontal="center" vertical="center" shrinkToFit="1"/>
      <protection locked="0"/>
    </xf>
    <xf numFmtId="0" fontId="22" fillId="39" borderId="159" xfId="62" applyFill="1" applyBorder="1" applyAlignment="1">
      <alignment horizontal="center" vertical="center"/>
    </xf>
    <xf numFmtId="0" fontId="22" fillId="39" borderId="158" xfId="62" applyFill="1" applyBorder="1" applyAlignment="1">
      <alignment horizontal="center" vertical="center"/>
    </xf>
    <xf numFmtId="0" fontId="22" fillId="39" borderId="157" xfId="62" applyFill="1" applyBorder="1" applyAlignment="1">
      <alignment horizontal="center" vertical="center"/>
    </xf>
    <xf numFmtId="0" fontId="22" fillId="40" borderId="14" xfId="62" applyFill="1" applyBorder="1" applyAlignment="1" applyProtection="1">
      <alignment horizontal="center" vertical="center"/>
      <protection locked="0"/>
    </xf>
    <xf numFmtId="0" fontId="22" fillId="39" borderId="15" xfId="62" applyFill="1" applyBorder="1" applyAlignment="1">
      <alignment vertical="center"/>
    </xf>
    <xf numFmtId="0" fontId="22" fillId="40" borderId="14" xfId="62" applyFill="1" applyBorder="1" applyAlignment="1" applyProtection="1">
      <alignment horizontal="left" vertical="center" shrinkToFit="1"/>
      <protection locked="0"/>
    </xf>
    <xf numFmtId="0" fontId="22" fillId="40" borderId="13" xfId="62" applyFill="1" applyBorder="1" applyAlignment="1" applyProtection="1">
      <alignment horizontal="left" vertical="center" shrinkToFit="1"/>
      <protection locked="0"/>
    </xf>
    <xf numFmtId="0" fontId="0" fillId="40" borderId="9" xfId="62" applyFont="1" applyFill="1" applyBorder="1" applyAlignment="1" applyProtection="1">
      <alignment horizontal="left" vertical="center" shrinkToFit="1"/>
      <protection locked="0"/>
    </xf>
    <xf numFmtId="0" fontId="22" fillId="40" borderId="9" xfId="62" applyFill="1" applyBorder="1" applyAlignment="1" applyProtection="1">
      <alignment horizontal="left" vertical="center" shrinkToFit="1"/>
      <protection locked="0"/>
    </xf>
    <xf numFmtId="0" fontId="22" fillId="39" borderId="24" xfId="26" applyFill="1" applyBorder="1" applyAlignment="1">
      <alignment horizontal="left" vertical="center"/>
    </xf>
    <xf numFmtId="0" fontId="22" fillId="39" borderId="31" xfId="62" applyFill="1" applyBorder="1" applyAlignment="1">
      <alignment horizontal="right" vertical="center"/>
    </xf>
    <xf numFmtId="0" fontId="22" fillId="39" borderId="12" xfId="62" applyFill="1" applyBorder="1" applyAlignment="1">
      <alignment horizontal="right" vertical="center"/>
    </xf>
    <xf numFmtId="187" fontId="22" fillId="40" borderId="9" xfId="26" applyNumberFormat="1" applyFill="1" applyBorder="1" applyAlignment="1" applyProtection="1">
      <alignment horizontal="right" vertical="center"/>
      <protection locked="0"/>
    </xf>
    <xf numFmtId="0" fontId="22" fillId="39" borderId="11" xfId="26" applyFill="1" applyBorder="1" applyAlignment="1">
      <alignment horizontal="left" vertical="center"/>
    </xf>
    <xf numFmtId="187" fontId="22" fillId="40" borderId="9" xfId="26" applyNumberFormat="1" applyFill="1" applyBorder="1" applyAlignment="1" applyProtection="1">
      <alignment horizontal="right" vertical="center" shrinkToFit="1"/>
      <protection locked="0"/>
    </xf>
    <xf numFmtId="192" fontId="22" fillId="40" borderId="9" xfId="62" applyNumberFormat="1" applyFill="1" applyBorder="1" applyAlignment="1" applyProtection="1">
      <alignment horizontal="right" vertical="center" shrinkToFit="1"/>
      <protection locked="0"/>
    </xf>
    <xf numFmtId="0" fontId="0" fillId="40" borderId="14" xfId="62" applyFont="1" applyFill="1" applyBorder="1" applyAlignment="1" applyProtection="1">
      <alignment horizontal="left" vertical="center" shrinkToFit="1"/>
      <protection locked="0"/>
    </xf>
    <xf numFmtId="0" fontId="14" fillId="39" borderId="15" xfId="62" applyFont="1" applyFill="1" applyBorder="1" applyAlignment="1">
      <alignment horizontal="center" vertical="center" wrapText="1"/>
    </xf>
    <xf numFmtId="0" fontId="18" fillId="40" borderId="15" xfId="62" applyFont="1" applyFill="1" applyBorder="1" applyAlignment="1" applyProtection="1">
      <alignment vertical="center" shrinkToFit="1"/>
      <protection locked="0"/>
    </xf>
    <xf numFmtId="0" fontId="18" fillId="39" borderId="15" xfId="62" applyFont="1" applyFill="1" applyBorder="1" applyAlignment="1">
      <alignment horizontal="center" vertical="center"/>
    </xf>
    <xf numFmtId="0" fontId="18" fillId="39" borderId="14" xfId="62" applyFont="1" applyFill="1" applyBorder="1" applyAlignment="1">
      <alignment horizontal="center" vertical="center"/>
    </xf>
    <xf numFmtId="181" fontId="14" fillId="39" borderId="15" xfId="62" applyNumberFormat="1" applyFont="1" applyFill="1" applyBorder="1" applyAlignment="1">
      <alignment horizontal="center" vertical="center" wrapText="1"/>
    </xf>
    <xf numFmtId="181" fontId="14" fillId="39" borderId="14" xfId="62" applyNumberFormat="1" applyFont="1" applyFill="1" applyBorder="1" applyAlignment="1">
      <alignment horizontal="center" vertical="center" wrapText="1"/>
    </xf>
    <xf numFmtId="181" fontId="18" fillId="39" borderId="14" xfId="62" applyNumberFormat="1" applyFont="1" applyFill="1" applyBorder="1" applyAlignment="1">
      <alignment horizontal="center" vertical="center" shrinkToFit="1"/>
    </xf>
    <xf numFmtId="0" fontId="0" fillId="40" borderId="25" xfId="62" applyFont="1" applyFill="1" applyBorder="1" applyAlignment="1" applyProtection="1">
      <alignment vertical="center" shrinkToFit="1"/>
      <protection locked="0"/>
    </xf>
    <xf numFmtId="0" fontId="22" fillId="40" borderId="25" xfId="62" applyFill="1" applyBorder="1" applyAlignment="1" applyProtection="1">
      <alignment vertical="center" shrinkToFit="1"/>
      <protection locked="0"/>
    </xf>
    <xf numFmtId="0" fontId="0" fillId="40" borderId="14" xfId="62" applyFont="1" applyFill="1" applyBorder="1" applyAlignment="1" applyProtection="1">
      <alignment vertical="center" shrinkToFit="1"/>
      <protection locked="0"/>
    </xf>
    <xf numFmtId="0" fontId="22" fillId="40" borderId="14" xfId="62" applyFill="1" applyBorder="1" applyAlignment="1" applyProtection="1">
      <alignment vertical="center" shrinkToFit="1"/>
      <protection locked="0"/>
    </xf>
    <xf numFmtId="0" fontId="14" fillId="39" borderId="15" xfId="62" applyFont="1" applyFill="1" applyBorder="1" applyAlignment="1">
      <alignment horizontal="center" vertical="center"/>
    </xf>
    <xf numFmtId="0" fontId="14" fillId="39" borderId="14" xfId="62" applyFont="1" applyFill="1" applyBorder="1" applyAlignment="1">
      <alignment horizontal="center" vertical="center"/>
    </xf>
    <xf numFmtId="181" fontId="18" fillId="39" borderId="15" xfId="62" applyNumberFormat="1" applyFont="1" applyFill="1" applyBorder="1" applyAlignment="1">
      <alignment horizontal="center" vertical="center" shrinkToFit="1"/>
    </xf>
    <xf numFmtId="0" fontId="22" fillId="39" borderId="9" xfId="62" applyFill="1" applyBorder="1" applyAlignment="1" applyProtection="1">
      <alignment horizontal="left" vertical="center"/>
    </xf>
    <xf numFmtId="0" fontId="22" fillId="39" borderId="0" xfId="62" applyFill="1" applyAlignment="1" applyProtection="1">
      <alignment horizontal="left" vertical="center" wrapText="1"/>
    </xf>
    <xf numFmtId="0" fontId="22" fillId="39" borderId="0" xfId="62" applyFill="1" applyAlignment="1" applyProtection="1">
      <alignment horizontal="left" vertical="center"/>
    </xf>
    <xf numFmtId="0" fontId="22" fillId="39" borderId="9" xfId="62" applyFill="1" applyBorder="1" applyAlignment="1" applyProtection="1">
      <alignment horizontal="left" vertical="center" wrapText="1"/>
    </xf>
    <xf numFmtId="0" fontId="22" fillId="39" borderId="9" xfId="62" applyFill="1" applyBorder="1" applyAlignment="1">
      <alignment horizontal="left" vertical="center"/>
    </xf>
    <xf numFmtId="0" fontId="22" fillId="39" borderId="9" xfId="62" applyFill="1" applyBorder="1" applyAlignment="1">
      <alignment horizontal="left" vertical="center" wrapText="1"/>
    </xf>
    <xf numFmtId="189" fontId="22" fillId="40" borderId="9" xfId="62" applyNumberFormat="1" applyFill="1" applyBorder="1" applyAlignment="1" applyProtection="1">
      <alignment horizontal="center" vertical="center" shrinkToFit="1"/>
      <protection locked="0"/>
    </xf>
    <xf numFmtId="0" fontId="22" fillId="39" borderId="14" xfId="62" applyFill="1" applyBorder="1" applyAlignment="1" applyProtection="1">
      <alignment horizontal="left" vertical="center"/>
    </xf>
    <xf numFmtId="179" fontId="22" fillId="40" borderId="9" xfId="62" applyNumberFormat="1" applyFill="1" applyBorder="1" applyAlignment="1" applyProtection="1">
      <alignment horizontal="center" vertical="center" shrinkToFit="1"/>
      <protection locked="0"/>
    </xf>
    <xf numFmtId="0" fontId="22" fillId="40" borderId="44" xfId="62" applyFill="1" applyBorder="1" applyAlignment="1" applyProtection="1">
      <alignment horizontal="center" vertical="center"/>
      <protection locked="0"/>
    </xf>
    <xf numFmtId="0" fontId="22" fillId="39" borderId="14" xfId="62" applyFill="1" applyBorder="1" applyAlignment="1" applyProtection="1">
      <alignment horizontal="center" vertical="center"/>
    </xf>
    <xf numFmtId="0" fontId="22" fillId="40" borderId="14" xfId="62" applyFill="1" applyBorder="1" applyAlignment="1" applyProtection="1">
      <alignment horizontal="center" vertical="center" shrinkToFit="1"/>
      <protection locked="0"/>
    </xf>
    <xf numFmtId="3" fontId="22" fillId="40" borderId="14" xfId="62" applyNumberFormat="1" applyFill="1" applyBorder="1" applyAlignment="1" applyProtection="1">
      <alignment horizontal="left" vertical="center" shrinkToFit="1"/>
      <protection locked="0"/>
    </xf>
    <xf numFmtId="0" fontId="22" fillId="40" borderId="44" xfId="26" applyFill="1" applyBorder="1" applyAlignment="1" applyProtection="1">
      <alignment horizontal="center" vertical="center"/>
      <protection locked="0"/>
    </xf>
    <xf numFmtId="0" fontId="22" fillId="40" borderId="9" xfId="26" applyFill="1" applyBorder="1" applyAlignment="1" applyProtection="1">
      <alignment horizontal="center" vertical="center"/>
      <protection locked="0"/>
    </xf>
    <xf numFmtId="0" fontId="0" fillId="0" borderId="0" xfId="62" applyFont="1" applyAlignment="1" applyProtection="1">
      <alignment horizontal="left" vertical="center" wrapText="1"/>
    </xf>
    <xf numFmtId="0" fontId="22" fillId="0" borderId="0" xfId="62" applyAlignment="1" applyProtection="1">
      <alignment horizontal="left" vertical="center" wrapText="1"/>
    </xf>
    <xf numFmtId="0" fontId="22" fillId="39" borderId="9" xfId="62" applyFill="1" applyBorder="1" applyAlignment="1" applyProtection="1">
      <alignment horizontal="left" vertical="center" shrinkToFit="1"/>
    </xf>
    <xf numFmtId="0" fontId="22" fillId="39" borderId="9" xfId="62" applyFill="1" applyBorder="1" applyAlignment="1" applyProtection="1">
      <alignment vertical="center"/>
    </xf>
    <xf numFmtId="184" fontId="22" fillId="40" borderId="16" xfId="62" applyNumberFormat="1" applyFill="1" applyBorder="1" applyAlignment="1" applyProtection="1">
      <alignment horizontal="center" vertical="center" shrinkToFit="1"/>
      <protection locked="0"/>
    </xf>
    <xf numFmtId="184" fontId="22" fillId="40" borderId="36" xfId="62" applyNumberFormat="1" applyFill="1" applyBorder="1" applyAlignment="1" applyProtection="1">
      <alignment horizontal="center" vertical="center" shrinkToFit="1"/>
      <protection locked="0"/>
    </xf>
    <xf numFmtId="184" fontId="22" fillId="40" borderId="35" xfId="62" applyNumberFormat="1" applyFill="1" applyBorder="1" applyAlignment="1" applyProtection="1">
      <alignment horizontal="center" vertical="center" shrinkToFit="1"/>
      <protection locked="0"/>
    </xf>
    <xf numFmtId="0" fontId="20" fillId="0" borderId="0" xfId="62" applyFont="1" applyAlignment="1" applyProtection="1">
      <alignment horizontal="center" vertical="center" shrinkToFit="1"/>
    </xf>
    <xf numFmtId="0" fontId="22" fillId="40" borderId="36" xfId="62" applyFill="1" applyBorder="1" applyAlignment="1" applyProtection="1">
      <alignment horizontal="left" vertical="center" shrinkToFit="1"/>
      <protection locked="0"/>
    </xf>
    <xf numFmtId="0" fontId="22" fillId="40" borderId="16" xfId="26" applyFill="1" applyBorder="1" applyAlignment="1" applyProtection="1">
      <alignment horizontal="center" vertical="center"/>
      <protection locked="0"/>
    </xf>
    <xf numFmtId="0" fontId="22" fillId="40" borderId="36" xfId="26" applyFill="1" applyBorder="1" applyAlignment="1" applyProtection="1">
      <alignment horizontal="center" vertical="center"/>
      <protection locked="0"/>
    </xf>
    <xf numFmtId="0" fontId="22" fillId="40" borderId="35" xfId="26" applyFill="1" applyBorder="1" applyAlignment="1" applyProtection="1">
      <alignment horizontal="center" vertical="center"/>
      <protection locked="0"/>
    </xf>
    <xf numFmtId="183" fontId="22" fillId="40" borderId="44" xfId="62" applyNumberFormat="1" applyFill="1" applyBorder="1" applyAlignment="1" applyProtection="1">
      <alignment horizontal="right" vertical="center" shrinkToFit="1"/>
      <protection locked="0"/>
    </xf>
    <xf numFmtId="0" fontId="22" fillId="39" borderId="30" xfId="62" applyFill="1" applyBorder="1" applyAlignment="1" applyProtection="1">
      <alignment horizontal="left" vertical="center"/>
    </xf>
    <xf numFmtId="183" fontId="22" fillId="40" borderId="12" xfId="62" applyNumberFormat="1" applyFill="1" applyBorder="1" applyAlignment="1" applyProtection="1">
      <alignment horizontal="right" vertical="center" shrinkToFit="1"/>
      <protection locked="0"/>
    </xf>
    <xf numFmtId="183" fontId="22" fillId="40" borderId="31" xfId="62" applyNumberFormat="1" applyFill="1" applyBorder="1" applyAlignment="1" applyProtection="1">
      <alignment horizontal="right" vertical="center" shrinkToFit="1"/>
      <protection locked="0"/>
    </xf>
    <xf numFmtId="0" fontId="22" fillId="39" borderId="0" xfId="62" applyFill="1" applyAlignment="1">
      <alignment horizontal="left" vertical="center" wrapText="1"/>
    </xf>
    <xf numFmtId="0" fontId="22" fillId="39" borderId="141" xfId="62" applyFill="1" applyBorder="1" applyAlignment="1">
      <alignment horizontal="center" vertical="center" wrapText="1"/>
    </xf>
    <xf numFmtId="0" fontId="22" fillId="39" borderId="147" xfId="62" applyFill="1" applyBorder="1" applyAlignment="1">
      <alignment horizontal="center" vertical="center" wrapText="1"/>
    </xf>
    <xf numFmtId="0" fontId="22" fillId="39" borderId="146" xfId="62" applyFill="1" applyBorder="1" applyAlignment="1">
      <alignment horizontal="center" vertical="center" wrapText="1"/>
    </xf>
    <xf numFmtId="0" fontId="22" fillId="39" borderId="15" xfId="62" applyFill="1" applyBorder="1" applyAlignment="1">
      <alignment horizontal="center" vertical="center" shrinkToFit="1"/>
    </xf>
    <xf numFmtId="0" fontId="22" fillId="39" borderId="25" xfId="62" applyFill="1" applyBorder="1" applyAlignment="1">
      <alignment horizontal="center" vertical="center" shrinkToFit="1"/>
    </xf>
    <xf numFmtId="0" fontId="0" fillId="40" borderId="15" xfId="62" applyFont="1" applyFill="1" applyBorder="1" applyAlignment="1" applyProtection="1">
      <alignment horizontal="left" vertical="center" shrinkToFit="1"/>
      <protection locked="0"/>
    </xf>
    <xf numFmtId="0" fontId="0" fillId="40" borderId="134" xfId="62" applyFont="1" applyFill="1" applyBorder="1" applyAlignment="1" applyProtection="1">
      <alignment horizontal="left" vertical="center" shrinkToFit="1"/>
      <protection locked="0"/>
    </xf>
    <xf numFmtId="0" fontId="22" fillId="39" borderId="118" xfId="62" applyFill="1" applyBorder="1" applyAlignment="1">
      <alignment horizontal="right" vertical="center"/>
    </xf>
    <xf numFmtId="0" fontId="22" fillId="39" borderId="128" xfId="62" applyFill="1" applyBorder="1" applyAlignment="1">
      <alignment horizontal="right" vertical="center"/>
    </xf>
    <xf numFmtId="0" fontId="22" fillId="39" borderId="145" xfId="62" applyFill="1" applyBorder="1" applyAlignment="1">
      <alignment horizontal="center" vertical="center" textRotation="255"/>
    </xf>
    <xf numFmtId="0" fontId="22" fillId="39" borderId="135" xfId="62" applyFill="1" applyBorder="1" applyAlignment="1">
      <alignment horizontal="center" vertical="center" textRotation="255"/>
    </xf>
    <xf numFmtId="0" fontId="22" fillId="39" borderId="129" xfId="62" applyFill="1" applyBorder="1" applyAlignment="1">
      <alignment horizontal="center" vertical="center" textRotation="255"/>
    </xf>
    <xf numFmtId="3" fontId="0" fillId="40" borderId="15" xfId="62" applyNumberFormat="1" applyFont="1" applyFill="1" applyBorder="1" applyAlignment="1" applyProtection="1">
      <alignment horizontal="center" vertical="center" shrinkToFit="1"/>
      <protection locked="0"/>
    </xf>
    <xf numFmtId="3" fontId="0" fillId="40" borderId="25" xfId="62" applyNumberFormat="1" applyFont="1" applyFill="1" applyBorder="1" applyAlignment="1" applyProtection="1">
      <alignment horizontal="center" vertical="center" shrinkToFit="1"/>
      <protection locked="0"/>
    </xf>
    <xf numFmtId="0" fontId="22" fillId="39" borderId="145" xfId="62" applyFill="1" applyBorder="1" applyAlignment="1">
      <alignment horizontal="center" vertical="center" textRotation="255" wrapText="1"/>
    </xf>
    <xf numFmtId="0" fontId="22" fillId="39" borderId="135" xfId="62" applyFill="1" applyBorder="1" applyAlignment="1">
      <alignment horizontal="center" vertical="center" textRotation="255" wrapText="1"/>
    </xf>
    <xf numFmtId="0" fontId="22" fillId="39" borderId="129" xfId="62" applyFill="1" applyBorder="1" applyAlignment="1">
      <alignment horizontal="center" vertical="center" textRotation="255" wrapText="1"/>
    </xf>
    <xf numFmtId="0" fontId="54" fillId="39" borderId="0" xfId="62" applyFont="1" applyFill="1" applyAlignment="1">
      <alignment horizontal="left" vertical="center"/>
    </xf>
    <xf numFmtId="0" fontId="54" fillId="39" borderId="127" xfId="62" applyFont="1" applyFill="1" applyBorder="1" applyAlignment="1">
      <alignment horizontal="center" vertical="center"/>
    </xf>
    <xf numFmtId="0" fontId="22" fillId="39" borderId="121" xfId="62" applyFill="1" applyBorder="1" applyAlignment="1">
      <alignment horizontal="left" vertical="center"/>
    </xf>
    <xf numFmtId="0" fontId="22" fillId="39" borderId="115" xfId="62" applyFill="1" applyBorder="1" applyAlignment="1">
      <alignment horizontal="left" vertical="center"/>
    </xf>
    <xf numFmtId="0" fontId="22" fillId="39" borderId="127" xfId="62" applyFill="1" applyBorder="1" applyAlignment="1">
      <alignment horizontal="center" vertical="center" textRotation="255" wrapText="1"/>
    </xf>
    <xf numFmtId="0" fontId="22" fillId="39" borderId="151" xfId="62" applyFill="1" applyBorder="1" applyAlignment="1">
      <alignment horizontal="left" vertical="center" wrapText="1"/>
    </xf>
    <xf numFmtId="0" fontId="22" fillId="39" borderId="15" xfId="62" applyFill="1" applyBorder="1" applyAlignment="1">
      <alignment horizontal="left" vertical="center" wrapText="1"/>
    </xf>
    <xf numFmtId="0" fontId="22" fillId="39" borderId="3" xfId="62" applyFill="1" applyBorder="1" applyAlignment="1">
      <alignment horizontal="left" vertical="center" wrapText="1"/>
    </xf>
    <xf numFmtId="0" fontId="22" fillId="39" borderId="134" xfId="62" applyFill="1" applyBorder="1" applyAlignment="1">
      <alignment horizontal="left" vertical="center" wrapText="1"/>
    </xf>
    <xf numFmtId="0" fontId="22" fillId="39" borderId="121" xfId="62" applyFill="1" applyBorder="1" applyAlignment="1">
      <alignment horizontal="left" vertical="center" wrapText="1"/>
    </xf>
    <xf numFmtId="0" fontId="22" fillId="39" borderId="115" xfId="62" applyFill="1" applyBorder="1" applyAlignment="1">
      <alignment horizontal="left" vertical="center" wrapText="1"/>
    </xf>
    <xf numFmtId="0" fontId="22" fillId="39" borderId="4" xfId="62" applyFill="1" applyBorder="1" applyAlignment="1">
      <alignment horizontal="left" vertical="center" wrapText="1"/>
    </xf>
    <xf numFmtId="0" fontId="22" fillId="39" borderId="148" xfId="62" applyFill="1" applyBorder="1" applyAlignment="1">
      <alignment horizontal="left" vertical="center" wrapText="1"/>
    </xf>
    <xf numFmtId="0" fontId="22" fillId="39" borderId="127" xfId="62" applyFill="1" applyBorder="1" applyAlignment="1">
      <alignment horizontal="center" vertical="center" wrapText="1"/>
    </xf>
    <xf numFmtId="0" fontId="22" fillId="39" borderId="127" xfId="62" applyFill="1" applyBorder="1" applyAlignment="1">
      <alignment horizontal="center" vertical="center" textRotation="255"/>
    </xf>
    <xf numFmtId="0" fontId="22" fillId="39" borderId="141" xfId="62" applyFill="1" applyBorder="1" applyAlignment="1">
      <alignment horizontal="left" vertical="center"/>
    </xf>
    <xf numFmtId="0" fontId="22" fillId="39" borderId="138" xfId="62" applyFill="1" applyBorder="1" applyAlignment="1">
      <alignment horizontal="left" vertical="center"/>
    </xf>
    <xf numFmtId="3" fontId="22" fillId="39" borderId="14" xfId="62" applyNumberFormat="1" applyFill="1" applyBorder="1" applyAlignment="1">
      <alignment horizontal="center" vertical="center"/>
    </xf>
    <xf numFmtId="0" fontId="22" fillId="39" borderId="120" xfId="62" applyFill="1" applyBorder="1" applyAlignment="1">
      <alignment vertical="center" wrapText="1"/>
    </xf>
    <xf numFmtId="0" fontId="22" fillId="39" borderId="114" xfId="62" applyFill="1" applyBorder="1" applyAlignment="1">
      <alignment horizontal="left" vertical="center" wrapText="1"/>
    </xf>
    <xf numFmtId="0" fontId="22" fillId="39" borderId="125" xfId="62" applyFill="1" applyBorder="1" applyAlignment="1">
      <alignment vertical="center" wrapText="1"/>
    </xf>
    <xf numFmtId="0" fontId="22" fillId="39" borderId="122" xfId="62" applyFill="1" applyBorder="1" applyAlignment="1">
      <alignment horizontal="center" vertical="center" wrapText="1"/>
    </xf>
    <xf numFmtId="0" fontId="22" fillId="39" borderId="122" xfId="62" applyFill="1" applyBorder="1" applyAlignment="1">
      <alignment vertical="center" wrapText="1"/>
    </xf>
  </cellXfs>
  <cellStyles count="6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Accent" xfId="19" xr:uid="{00000000-0005-0000-0000-000012000000}"/>
    <cellStyle name="Accent 1" xfId="20" xr:uid="{00000000-0005-0000-0000-000013000000}"/>
    <cellStyle name="Accent 2" xfId="21" xr:uid="{00000000-0005-0000-0000-000014000000}"/>
    <cellStyle name="Accent 3" xfId="22" xr:uid="{00000000-0005-0000-0000-000015000000}"/>
    <cellStyle name="Bad" xfId="23" xr:uid="{00000000-0005-0000-0000-000016000000}"/>
    <cellStyle name="Error" xfId="24" xr:uid="{00000000-0005-0000-0000-000017000000}"/>
    <cellStyle name="Excel Built-in Comma [0]" xfId="25" xr:uid="{00000000-0005-0000-0000-000018000000}"/>
    <cellStyle name="Excel Built-in Explanatory Text" xfId="26" xr:uid="{00000000-0005-0000-0000-000019000000}"/>
    <cellStyle name="Footnote" xfId="27" xr:uid="{00000000-0005-0000-0000-00001A000000}"/>
    <cellStyle name="Good" xfId="28" xr:uid="{00000000-0005-0000-0000-00001B000000}"/>
    <cellStyle name="Heading" xfId="29" xr:uid="{00000000-0005-0000-0000-00001C000000}"/>
    <cellStyle name="Heading 1" xfId="30" xr:uid="{00000000-0005-0000-0000-00001D000000}"/>
    <cellStyle name="Heading 2" xfId="31" xr:uid="{00000000-0005-0000-0000-00001E000000}"/>
    <cellStyle name="Neutral" xfId="32" xr:uid="{00000000-0005-0000-0000-00001F000000}"/>
    <cellStyle name="Note" xfId="33" xr:uid="{00000000-0005-0000-0000-000020000000}"/>
    <cellStyle name="Status" xfId="34" xr:uid="{00000000-0005-0000-0000-000021000000}"/>
    <cellStyle name="Text" xfId="35" xr:uid="{00000000-0005-0000-0000-000022000000}"/>
    <cellStyle name="Warning" xfId="36" xr:uid="{00000000-0005-0000-0000-000023000000}"/>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タイトル" xfId="43" builtinId="15" customBuiltin="1"/>
    <cellStyle name="チェック セル" xfId="44" builtinId="23" customBuiltin="1"/>
    <cellStyle name="どちらでもない" xfId="45" builtinId="28" customBuiltin="1"/>
    <cellStyle name="パーセント 2" xfId="46" xr:uid="{00000000-0005-0000-0000-00002D000000}"/>
    <cellStyle name="ハイパーリンク 2" xfId="47" xr:uid="{00000000-0005-0000-0000-00002E000000}"/>
    <cellStyle name="メモ" xfId="48" builtinId="10" customBuiltin="1"/>
    <cellStyle name="リンク セル" xfId="49" builtinId="24" customBuiltin="1"/>
    <cellStyle name="悪い" xfId="50" builtinId="27" customBuiltin="1"/>
    <cellStyle name="計算" xfId="51" builtinId="22" customBuiltin="1"/>
    <cellStyle name="警告文" xfId="52" builtinId="11" customBuiltin="1"/>
    <cellStyle name="桁区切り 2" xfId="53" xr:uid="{00000000-0005-0000-0000-000035000000}"/>
    <cellStyle name="桁区切り 3" xfId="66" xr:uid="{00000000-0005-0000-0000-000036000000}"/>
    <cellStyle name="桁区切り 4" xfId="67" xr:uid="{29ADA662-E0DD-4DD2-B3C7-2512591B4B2A}"/>
    <cellStyle name="見出し 1" xfId="54" builtinId="16" customBuiltin="1"/>
    <cellStyle name="見出し 2" xfId="55" builtinId="17" customBuiltin="1"/>
    <cellStyle name="見出し 3" xfId="56" builtinId="18" customBuiltin="1"/>
    <cellStyle name="見出し 4" xfId="57" builtinId="19" customBuiltin="1"/>
    <cellStyle name="集計" xfId="58" builtinId="25" customBuiltin="1"/>
    <cellStyle name="出力" xfId="59" builtinId="21" customBuiltin="1"/>
    <cellStyle name="説明文" xfId="60" builtinId="53" customBuiltin="1"/>
    <cellStyle name="入力" xfId="61" builtinId="20" customBuiltin="1"/>
    <cellStyle name="標準" xfId="0" builtinId="0"/>
    <cellStyle name="標準 2" xfId="62" xr:uid="{00000000-0005-0000-0000-000040000000}"/>
    <cellStyle name="標準 3" xfId="65" xr:uid="{00000000-0005-0000-0000-000041000000}"/>
    <cellStyle name="標準_H15調査書民間保育所" xfId="63" xr:uid="{00000000-0005-0000-0000-000042000000}"/>
    <cellStyle name="標準_統一書式_【会計班ﾃｽﾄ記入用③23基準順打合せ後】H26_Cver2民間保育所調査書MH 2" xfId="68" xr:uid="{07694C53-9557-478A-941C-DFF0FCAA04CC}"/>
    <cellStyle name="良い" xfId="64" builtinId="26" customBuiltin="1"/>
  </cellStyles>
  <dxfs count="1">
    <dxf>
      <fill>
        <patternFill>
          <bgColor theme="5"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DFDFDF"/>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EAEAEA"/>
      <rgbColor rgb="00CCFFCC"/>
      <rgbColor rgb="00FFFF99"/>
      <rgbColor rgb="00B2DFD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CFFCC"/>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drawing1.xml><?xml version="1.0" encoding="utf-8"?>
<xdr:wsDr xmlns:xdr="http://schemas.openxmlformats.org/drawingml/2006/spreadsheetDrawing" xmlns:a="http://schemas.openxmlformats.org/drawingml/2006/main">
  <xdr:twoCellAnchor>
    <xdr:from>
      <xdr:col>8</xdr:col>
      <xdr:colOff>104775</xdr:colOff>
      <xdr:row>6</xdr:row>
      <xdr:rowOff>161926</xdr:rowOff>
    </xdr:from>
    <xdr:to>
      <xdr:col>10</xdr:col>
      <xdr:colOff>514350</xdr:colOff>
      <xdr:row>18</xdr:row>
      <xdr:rowOff>190500</xdr:rowOff>
    </xdr:to>
    <xdr:sp macro="" textlink="">
      <xdr:nvSpPr>
        <xdr:cNvPr id="2" name="テキスト ボックス 1">
          <a:extLst>
            <a:ext uri="{FF2B5EF4-FFF2-40B4-BE49-F238E27FC236}">
              <a16:creationId xmlns:a16="http://schemas.microsoft.com/office/drawing/2014/main" id="{177D359D-A099-4337-B1C8-F45EC3CBED65}"/>
            </a:ext>
          </a:extLst>
        </xdr:cNvPr>
        <xdr:cNvSpPr txBox="1"/>
      </xdr:nvSpPr>
      <xdr:spPr>
        <a:xfrm>
          <a:off x="7188200" y="1130301"/>
          <a:ext cx="2184400" cy="194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latin typeface="ＭＳ Ｐゴシック" panose="020B0600070205080204" pitchFamily="50" charset="-128"/>
              <a:ea typeface="ＭＳ Ｐゴシック" panose="020B0600070205080204" pitchFamily="50" charset="-128"/>
            </a:rPr>
            <a:t>（注１）</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r>
            <a:rPr kumimoji="1" lang="ja-JP" altLang="en-US" sz="1100">
              <a:latin typeface="ＭＳ Ｐゴシック" panose="020B0600070205080204" pitchFamily="50" charset="-128"/>
              <a:ea typeface="ＭＳ Ｐゴシック" panose="020B0600070205080204" pitchFamily="50" charset="-128"/>
            </a:rPr>
            <a:t>　予定献立表と実施献立表が同一の場合、</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左記の</a:t>
          </a:r>
          <a:r>
            <a:rPr kumimoji="1" lang="ja-JP" altLang="en-US" sz="1100">
              <a:latin typeface="ＭＳ Ｐゴシック" panose="020B0600070205080204" pitchFamily="50" charset="-128"/>
              <a:ea typeface="ＭＳ Ｐゴシック" panose="020B0600070205080204" pitchFamily="50" charset="-128"/>
            </a:rPr>
            <a:t>記録内容がすべて記入されていること。</a:t>
          </a:r>
          <a:endParaRPr kumimoji="1" lang="en-US" altLang="ja-JP" sz="1100">
            <a:latin typeface="ＭＳ Ｐゴシック" panose="020B0600070205080204" pitchFamily="50" charset="-128"/>
            <a:ea typeface="ＭＳ Ｐゴシック" panose="020B0600070205080204" pitchFamily="50" charset="-128"/>
          </a:endParaRPr>
        </a:p>
        <a:p>
          <a:pPr>
            <a:lnSpc>
              <a:spcPts val="1200"/>
            </a:lnSpc>
          </a:pPr>
          <a:r>
            <a:rPr kumimoji="1" lang="ja-JP" altLang="en-US" sz="1100">
              <a:latin typeface="ＭＳ Ｐゴシック" panose="020B0600070205080204" pitchFamily="50" charset="-128"/>
              <a:ea typeface="ＭＳ Ｐゴシック" panose="020B0600070205080204" pitchFamily="50" charset="-128"/>
            </a:rPr>
            <a:t>　ただし、喫食状況を献立表以外に記録している場合は、記入しなくてもよい。</a:t>
          </a:r>
          <a:endParaRPr kumimoji="1" lang="en-US" altLang="ja-JP" sz="1100">
            <a:latin typeface="ＭＳ Ｐゴシック" panose="020B0600070205080204" pitchFamily="50" charset="-128"/>
            <a:ea typeface="ＭＳ Ｐゴシック" panose="020B0600070205080204" pitchFamily="50" charset="-128"/>
          </a:endParaRPr>
        </a:p>
        <a:p>
          <a:pPr>
            <a:lnSpc>
              <a:spcPts val="1300"/>
            </a:lnSpc>
          </a:pPr>
          <a:endParaRPr kumimoji="1" lang="en-US" altLang="ja-JP" sz="1100">
            <a:latin typeface="ＭＳ Ｐゴシック" panose="020B0600070205080204" pitchFamily="50" charset="-128"/>
            <a:ea typeface="ＭＳ Ｐゴシック" panose="020B0600070205080204" pitchFamily="50" charset="-128"/>
          </a:endParaRPr>
        </a:p>
        <a:p>
          <a:pPr>
            <a:lnSpc>
              <a:spcPts val="1200"/>
            </a:lnSpc>
          </a:pPr>
          <a:r>
            <a:rPr kumimoji="1" lang="ja-JP" altLang="en-US" sz="1100">
              <a:latin typeface="ＭＳ Ｐゴシック" panose="020B0600070205080204" pitchFamily="50" charset="-128"/>
              <a:ea typeface="ＭＳ Ｐゴシック" panose="020B0600070205080204" pitchFamily="50" charset="-128"/>
            </a:rPr>
            <a:t>（注２）</a:t>
          </a:r>
          <a:endParaRPr kumimoji="1" lang="en-US" altLang="ja-JP" sz="1100">
            <a:latin typeface="ＭＳ Ｐゴシック" panose="020B0600070205080204" pitchFamily="50" charset="-128"/>
            <a:ea typeface="ＭＳ Ｐゴシック" panose="020B0600070205080204" pitchFamily="50" charset="-128"/>
          </a:endParaRPr>
        </a:p>
        <a:p>
          <a:pPr>
            <a:lnSpc>
              <a:spcPts val="1200"/>
            </a:lnSpc>
          </a:pPr>
          <a:r>
            <a:rPr kumimoji="1" lang="ja-JP" altLang="en-US" sz="1100">
              <a:latin typeface="ＭＳ Ｐゴシック" panose="020B0600070205080204" pitchFamily="50" charset="-128"/>
              <a:ea typeface="ＭＳ Ｐゴシック" panose="020B0600070205080204" pitchFamily="50" charset="-128"/>
            </a:rPr>
            <a:t>　栄養管理方法が食品群別荷重平均成分表を用いて給与栄養量を算出している場合は、食品成分表を用いて日々の栄養量（エネルギー・たんぱく質等）は算出しなくてもよい。</a:t>
          </a:r>
        </a:p>
      </xdr:txBody>
    </xdr:sp>
    <xdr:clientData/>
  </xdr:twoCellAnchor>
  <xdr:twoCellAnchor>
    <xdr:from>
      <xdr:col>1</xdr:col>
      <xdr:colOff>76200</xdr:colOff>
      <xdr:row>14</xdr:row>
      <xdr:rowOff>57150</xdr:rowOff>
    </xdr:from>
    <xdr:to>
      <xdr:col>1</xdr:col>
      <xdr:colOff>123825</xdr:colOff>
      <xdr:row>16</xdr:row>
      <xdr:rowOff>238125</xdr:rowOff>
    </xdr:to>
    <xdr:sp macro="" textlink="">
      <xdr:nvSpPr>
        <xdr:cNvPr id="3" name="左大かっこ 1">
          <a:extLst>
            <a:ext uri="{FF2B5EF4-FFF2-40B4-BE49-F238E27FC236}">
              <a16:creationId xmlns:a16="http://schemas.microsoft.com/office/drawing/2014/main" id="{0D097A4D-58B5-46BF-A5B1-6BBDD4AAE2AF}"/>
            </a:ext>
          </a:extLst>
        </xdr:cNvPr>
        <xdr:cNvSpPr>
          <a:spLocks/>
        </xdr:cNvSpPr>
      </xdr:nvSpPr>
      <xdr:spPr bwMode="auto">
        <a:xfrm>
          <a:off x="962025" y="2324100"/>
          <a:ext cx="44450" cy="425450"/>
        </a:xfrm>
        <a:prstGeom prst="leftBracket">
          <a:avLst>
            <a:gd name="adj" fmla="val 7986"/>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857250</xdr:colOff>
      <xdr:row>14</xdr:row>
      <xdr:rowOff>66675</xdr:rowOff>
    </xdr:from>
    <xdr:to>
      <xdr:col>1</xdr:col>
      <xdr:colOff>914400</xdr:colOff>
      <xdr:row>16</xdr:row>
      <xdr:rowOff>228600</xdr:rowOff>
    </xdr:to>
    <xdr:sp macro="" textlink="">
      <xdr:nvSpPr>
        <xdr:cNvPr id="4" name="右大かっこ 2">
          <a:extLst>
            <a:ext uri="{FF2B5EF4-FFF2-40B4-BE49-F238E27FC236}">
              <a16:creationId xmlns:a16="http://schemas.microsoft.com/office/drawing/2014/main" id="{05C79B97-7FEA-4DDD-8FC5-624871885D73}"/>
            </a:ext>
          </a:extLst>
        </xdr:cNvPr>
        <xdr:cNvSpPr>
          <a:spLocks/>
        </xdr:cNvSpPr>
      </xdr:nvSpPr>
      <xdr:spPr bwMode="auto">
        <a:xfrm>
          <a:off x="1743075" y="2330450"/>
          <a:ext cx="28575" cy="422275"/>
        </a:xfrm>
        <a:prstGeom prst="rightBracket">
          <a:avLst>
            <a:gd name="adj" fmla="val 8323"/>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1:H30"/>
  <sheetViews>
    <sheetView tabSelected="1" view="pageBreakPreview" topLeftCell="B2" zoomScaleNormal="89" zoomScaleSheetLayoutView="100" workbookViewId="0">
      <selection activeCell="D5" sqref="D5:G5"/>
    </sheetView>
  </sheetViews>
  <sheetFormatPr defaultColWidth="9" defaultRowHeight="13"/>
  <cols>
    <col min="1" max="1" width="1.36328125" style="142" customWidth="1"/>
    <col min="2" max="2" width="6.453125" style="142" customWidth="1"/>
    <col min="3" max="3" width="22" style="142" customWidth="1"/>
    <col min="4" max="10" width="18.6328125" style="142" customWidth="1"/>
    <col min="11" max="16384" width="9" style="142"/>
  </cols>
  <sheetData>
    <row r="1" spans="2:8" ht="0.75" hidden="1" customHeight="1">
      <c r="B1" s="135" t="s">
        <v>48</v>
      </c>
      <c r="C1" s="135"/>
      <c r="D1" s="15"/>
      <c r="E1" s="142" t="str">
        <f>IF('P0(表紙)'!D5&lt;&gt;"","MH"&amp;'P0(表紙)'!D5,"")</f>
        <v/>
      </c>
    </row>
    <row r="2" spans="2:8" ht="17.25" customHeight="1">
      <c r="B2" s="142" t="s">
        <v>49</v>
      </c>
    </row>
    <row r="3" spans="2:8" ht="30.75" customHeight="1">
      <c r="B3" s="16" t="s">
        <v>50</v>
      </c>
      <c r="C3" s="275">
        <v>6</v>
      </c>
      <c r="D3" s="861" t="s">
        <v>311</v>
      </c>
      <c r="E3" s="862"/>
      <c r="F3" s="862"/>
      <c r="G3" s="862"/>
      <c r="H3" s="862"/>
    </row>
    <row r="4" spans="2:8" ht="14.5" customHeight="1"/>
    <row r="5" spans="2:8" ht="25.5" customHeight="1">
      <c r="C5" s="140" t="s">
        <v>0</v>
      </c>
      <c r="D5" s="864"/>
      <c r="E5" s="865"/>
      <c r="F5" s="865"/>
      <c r="G5" s="866"/>
    </row>
    <row r="6" spans="2:8" ht="8.25" customHeight="1"/>
    <row r="7" spans="2:8" ht="13.5" customHeight="1"/>
    <row r="8" spans="2:8" ht="26.15" customHeight="1">
      <c r="B8" s="65"/>
      <c r="C8" s="133" t="s">
        <v>51</v>
      </c>
      <c r="D8" s="146"/>
    </row>
    <row r="9" spans="2:8" ht="26.15" customHeight="1">
      <c r="B9" s="65"/>
      <c r="C9" s="138" t="s">
        <v>52</v>
      </c>
      <c r="D9" s="863"/>
      <c r="E9" s="863"/>
      <c r="F9" s="863"/>
      <c r="G9" s="863"/>
    </row>
    <row r="10" spans="2:8" ht="26.15" customHeight="1">
      <c r="B10" s="65"/>
      <c r="C10" s="138" t="s">
        <v>53</v>
      </c>
      <c r="D10" s="147"/>
    </row>
    <row r="11" spans="2:8" ht="26.15" customHeight="1">
      <c r="B11" s="65"/>
      <c r="C11" s="138" t="s">
        <v>54</v>
      </c>
      <c r="D11" s="187"/>
    </row>
    <row r="12" spans="2:8" ht="26.15" hidden="1" customHeight="1">
      <c r="B12" s="65"/>
      <c r="C12" s="138" t="s">
        <v>55</v>
      </c>
      <c r="D12" s="867"/>
      <c r="E12" s="863"/>
      <c r="F12" s="863"/>
      <c r="G12" s="863"/>
    </row>
    <row r="13" spans="2:8" ht="13.5" customHeight="1">
      <c r="B13" s="136"/>
      <c r="C13" s="1"/>
      <c r="D13" s="141"/>
    </row>
    <row r="14" spans="2:8" ht="26.15" customHeight="1">
      <c r="B14" s="65"/>
      <c r="C14" s="133" t="s">
        <v>56</v>
      </c>
      <c r="D14" s="863"/>
      <c r="E14" s="863"/>
      <c r="F14" s="131" t="s">
        <v>57</v>
      </c>
      <c r="G14" s="14"/>
      <c r="H14" s="132"/>
    </row>
    <row r="15" spans="2:8" ht="26.15" customHeight="1">
      <c r="B15" s="65"/>
      <c r="C15" s="133" t="s">
        <v>58</v>
      </c>
      <c r="D15" s="863"/>
      <c r="E15" s="863"/>
      <c r="F15" s="130" t="s">
        <v>59</v>
      </c>
      <c r="G15" s="868"/>
      <c r="H15" s="868"/>
    </row>
    <row r="16" spans="2:8" ht="26.15" customHeight="1">
      <c r="B16" s="65"/>
      <c r="C16" s="133" t="s">
        <v>60</v>
      </c>
      <c r="D16" s="863"/>
      <c r="E16" s="863"/>
      <c r="F16" s="133" t="s">
        <v>58</v>
      </c>
      <c r="G16" s="863"/>
      <c r="H16" s="863"/>
    </row>
    <row r="17" spans="2:8" ht="26.15" customHeight="1">
      <c r="B17" s="65"/>
      <c r="C17" s="133" t="s">
        <v>61</v>
      </c>
      <c r="D17" s="110"/>
    </row>
    <row r="18" spans="2:8" ht="7" customHeight="1"/>
    <row r="19" spans="2:8" ht="21" customHeight="1">
      <c r="B19" s="142" t="s">
        <v>62</v>
      </c>
    </row>
    <row r="20" spans="2:8" ht="22" customHeight="1">
      <c r="C20" s="133" t="s">
        <v>63</v>
      </c>
      <c r="D20" s="111"/>
    </row>
    <row r="21" spans="2:8" ht="22" customHeight="1">
      <c r="C21" s="133" t="s">
        <v>64</v>
      </c>
      <c r="D21" s="863"/>
      <c r="E21" s="863"/>
      <c r="F21" s="863"/>
      <c r="G21" s="863"/>
      <c r="H21" s="863"/>
    </row>
    <row r="23" spans="2:8" ht="25.5" customHeight="1">
      <c r="C23" s="71" t="s">
        <v>65</v>
      </c>
      <c r="D23" s="137" t="s">
        <v>66</v>
      </c>
      <c r="E23" s="139" t="s">
        <v>67</v>
      </c>
      <c r="F23" s="139" t="s">
        <v>68</v>
      </c>
    </row>
    <row r="24" spans="2:8" ht="25.5" customHeight="1">
      <c r="C24" s="71" t="s">
        <v>69</v>
      </c>
      <c r="D24" s="134"/>
      <c r="E24" s="143"/>
      <c r="F24" s="143"/>
    </row>
    <row r="25" spans="2:8" ht="25.5" customHeight="1">
      <c r="C25" s="71" t="s">
        <v>70</v>
      </c>
      <c r="D25" s="134"/>
      <c r="E25" s="143"/>
      <c r="F25" s="143"/>
    </row>
    <row r="26" spans="2:8" ht="25.5" customHeight="1">
      <c r="C26" s="71" t="s">
        <v>71</v>
      </c>
      <c r="D26" s="134"/>
      <c r="E26" s="143"/>
      <c r="F26" s="143"/>
    </row>
    <row r="27" spans="2:8" ht="25.5" customHeight="1">
      <c r="C27" s="148" t="s">
        <v>302</v>
      </c>
      <c r="D27" s="144"/>
      <c r="E27" s="144"/>
      <c r="F27" s="119"/>
    </row>
    <row r="28" spans="2:8" ht="13.5" customHeight="1"/>
    <row r="29" spans="2:8" ht="13.5" customHeight="1"/>
    <row r="30" spans="2:8" ht="13.5" customHeight="1"/>
  </sheetData>
  <sheetProtection algorithmName="SHA-512" hashValue="QclCoyanAehWGF1yu8Bw6Npjeo61Gzr610LS076ftRGSNfhDri0JA4t7tAEFk+gadJ5dRhab1205MdJwXZecDQ==" saltValue="r+R29fKJ9dipjxCUGiIPgQ==" spinCount="100000" sheet="1" objects="1" scenarios="1"/>
  <customSheetViews>
    <customSheetView guid="{89D8F993-CECA-40F6-9D46-C17D16FCB9E5}" showPageBreaks="1" printArea="1" hiddenRows="1" view="pageBreakPreview" topLeftCell="A2">
      <selection activeCell="D10" sqref="D10"/>
      <pageMargins left="0.75" right="0.75" top="0.57986111111111116" bottom="1" header="0.51180555555555551" footer="0.51180555555555551"/>
      <pageSetup paperSize="9" scale="94" firstPageNumber="0" orientation="landscape" useFirstPageNumber="1" horizontalDpi="300" verticalDpi="300" r:id="rId1"/>
      <headerFooter alignWithMargins="0">
        <oddFooter>&amp;C&amp;A</oddFooter>
      </headerFooter>
    </customSheetView>
  </customSheetViews>
  <mergeCells count="10">
    <mergeCell ref="D3:H3"/>
    <mergeCell ref="D16:E16"/>
    <mergeCell ref="G16:H16"/>
    <mergeCell ref="D21:H21"/>
    <mergeCell ref="D5:G5"/>
    <mergeCell ref="D9:G9"/>
    <mergeCell ref="D12:G12"/>
    <mergeCell ref="D14:E14"/>
    <mergeCell ref="D15:E15"/>
    <mergeCell ref="G15:H15"/>
  </mergeCells>
  <phoneticPr fontId="21"/>
  <dataValidations count="1">
    <dataValidation type="whole" operator="greaterThanOrEqual" allowBlank="1" showErrorMessage="1" errorTitle="入力規則違反" error="整数を入力してください" sqref="D1" xr:uid="{00000000-0002-0000-0000-000000000000}">
      <formula1>0</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2"/>
  <headerFooter alignWithMargins="0">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N22"/>
  <sheetViews>
    <sheetView view="pageBreakPreview" zoomScaleNormal="100" zoomScaleSheetLayoutView="100" workbookViewId="0">
      <selection activeCell="L20" sqref="L20"/>
    </sheetView>
  </sheetViews>
  <sheetFormatPr defaultColWidth="9" defaultRowHeight="13"/>
  <cols>
    <col min="1" max="1" width="8.08984375" style="171" customWidth="1"/>
    <col min="2" max="2" width="18.1796875" style="171" customWidth="1"/>
    <col min="3" max="3" width="8.453125" style="171" customWidth="1"/>
    <col min="4" max="5" width="9.26953125" style="171" customWidth="1"/>
    <col min="6" max="7" width="15.6328125" style="171" customWidth="1"/>
    <col min="8" max="8" width="4.36328125" style="171" customWidth="1"/>
    <col min="9" max="9" width="3.453125" style="171" customWidth="1"/>
    <col min="10" max="10" width="4.36328125" style="171" customWidth="1"/>
    <col min="11" max="11" width="3.6328125" style="171" customWidth="1"/>
    <col min="12" max="12" width="15.6328125" style="171" customWidth="1"/>
    <col min="13" max="13" width="1.54296875" style="171" customWidth="1"/>
    <col min="14" max="14" width="17.6328125" style="171" customWidth="1"/>
    <col min="15" max="15" width="8.36328125" style="171" customWidth="1"/>
    <col min="16" max="18" width="2.6328125" style="171" customWidth="1"/>
    <col min="19" max="19" width="6.36328125" style="171" customWidth="1"/>
    <col min="20" max="20" width="10.26953125" style="171" customWidth="1"/>
    <col min="21" max="21" width="10" style="171" customWidth="1"/>
    <col min="22" max="22" width="12.36328125" style="171" customWidth="1"/>
    <col min="23" max="16384" width="9" style="171"/>
  </cols>
  <sheetData>
    <row r="1" spans="1:14" ht="18" customHeight="1">
      <c r="A1" s="29" t="s">
        <v>548</v>
      </c>
    </row>
    <row r="2" spans="1:14" ht="19.5" customHeight="1">
      <c r="A2" s="171" t="s">
        <v>189</v>
      </c>
    </row>
    <row r="3" spans="1:14" ht="19.5" customHeight="1">
      <c r="B3" s="319" t="s">
        <v>190</v>
      </c>
      <c r="C3" s="270"/>
      <c r="D3" s="1"/>
      <c r="E3" s="1"/>
      <c r="F3" s="1"/>
    </row>
    <row r="4" spans="1:14" ht="19.5" customHeight="1">
      <c r="B4" s="319" t="s">
        <v>191</v>
      </c>
      <c r="C4" s="270"/>
      <c r="D4" s="1"/>
      <c r="E4" s="1"/>
      <c r="F4" s="1"/>
    </row>
    <row r="5" spans="1:14" ht="19.5" customHeight="1">
      <c r="B5" s="318" t="s">
        <v>132</v>
      </c>
      <c r="C5" s="119"/>
      <c r="D5" s="963"/>
      <c r="E5" s="963"/>
      <c r="F5" s="963"/>
      <c r="G5" s="963"/>
      <c r="H5" s="963"/>
      <c r="I5" s="963"/>
      <c r="J5" s="963"/>
      <c r="K5" s="963"/>
    </row>
    <row r="6" spans="1:14" ht="19.5" customHeight="1">
      <c r="B6" s="167"/>
      <c r="D6" s="1" t="s">
        <v>133</v>
      </c>
      <c r="E6" s="1"/>
      <c r="F6" s="1"/>
      <c r="G6" s="1"/>
      <c r="H6" s="1"/>
      <c r="I6" s="1"/>
      <c r="J6" s="1"/>
      <c r="K6" s="1"/>
      <c r="L6" s="1"/>
      <c r="M6" s="1"/>
      <c r="N6" s="1"/>
    </row>
    <row r="7" spans="1:14" ht="21" customHeight="1">
      <c r="A7" s="264" t="s">
        <v>500</v>
      </c>
      <c r="B7" s="84"/>
      <c r="C7" s="84"/>
      <c r="D7" s="84"/>
    </row>
    <row r="8" spans="1:14" ht="20.25" customHeight="1">
      <c r="B8" s="171" t="s">
        <v>18</v>
      </c>
    </row>
    <row r="9" spans="1:14" ht="22.9" customHeight="1">
      <c r="B9" s="990" t="s">
        <v>19</v>
      </c>
      <c r="C9" s="990"/>
      <c r="D9" s="893" t="s">
        <v>20</v>
      </c>
      <c r="E9" s="893"/>
      <c r="F9" s="166" t="s">
        <v>21</v>
      </c>
      <c r="G9" s="169" t="s">
        <v>22</v>
      </c>
      <c r="H9" s="984" t="s">
        <v>47</v>
      </c>
      <c r="I9" s="989"/>
      <c r="J9" s="989"/>
      <c r="K9" s="985"/>
      <c r="L9" s="166" t="s">
        <v>46</v>
      </c>
      <c r="M9" s="9"/>
    </row>
    <row r="10" spans="1:14" ht="22.9" customHeight="1">
      <c r="B10" s="988"/>
      <c r="C10" s="988"/>
      <c r="D10" s="988"/>
      <c r="E10" s="988"/>
      <c r="F10" s="170"/>
      <c r="G10" s="176"/>
      <c r="H10" s="170"/>
      <c r="I10" s="31" t="s">
        <v>23</v>
      </c>
      <c r="J10" s="170"/>
      <c r="K10" s="10" t="s">
        <v>24</v>
      </c>
      <c r="L10" s="170"/>
    </row>
    <row r="11" spans="1:14" ht="22.9" customHeight="1">
      <c r="B11" s="988"/>
      <c r="C11" s="988"/>
      <c r="D11" s="988"/>
      <c r="E11" s="988"/>
      <c r="F11" s="170"/>
      <c r="G11" s="176"/>
      <c r="H11" s="170"/>
      <c r="I11" s="31" t="s">
        <v>23</v>
      </c>
      <c r="J11" s="170"/>
      <c r="K11" s="10" t="s">
        <v>24</v>
      </c>
      <c r="L11" s="170"/>
    </row>
    <row r="12" spans="1:14" ht="22.9" customHeight="1">
      <c r="B12" s="988"/>
      <c r="C12" s="988"/>
      <c r="D12" s="988"/>
      <c r="E12" s="988"/>
      <c r="F12" s="170"/>
      <c r="G12" s="176"/>
      <c r="H12" s="170"/>
      <c r="I12" s="31" t="s">
        <v>23</v>
      </c>
      <c r="J12" s="170"/>
      <c r="K12" s="10" t="s">
        <v>24</v>
      </c>
      <c r="L12" s="170"/>
    </row>
    <row r="13" spans="1:14" ht="22.9" customHeight="1">
      <c r="B13" s="988"/>
      <c r="C13" s="988"/>
      <c r="D13" s="988"/>
      <c r="E13" s="988"/>
      <c r="F13" s="170"/>
      <c r="G13" s="176"/>
      <c r="H13" s="170"/>
      <c r="I13" s="31" t="s">
        <v>23</v>
      </c>
      <c r="J13" s="170"/>
      <c r="K13" s="10" t="s">
        <v>24</v>
      </c>
      <c r="L13" s="170"/>
    </row>
    <row r="14" spans="1:14" ht="22.9" customHeight="1">
      <c r="B14" s="988"/>
      <c r="C14" s="988"/>
      <c r="D14" s="988"/>
      <c r="E14" s="988"/>
      <c r="F14" s="170"/>
      <c r="G14" s="176"/>
      <c r="H14" s="170"/>
      <c r="I14" s="31" t="s">
        <v>23</v>
      </c>
      <c r="J14" s="170"/>
      <c r="K14" s="10" t="s">
        <v>24</v>
      </c>
      <c r="L14" s="170"/>
    </row>
    <row r="15" spans="1:14" ht="22.9" customHeight="1">
      <c r="B15" s="988"/>
      <c r="C15" s="988"/>
      <c r="D15" s="988"/>
      <c r="E15" s="988"/>
      <c r="F15" s="170"/>
      <c r="G15" s="176"/>
      <c r="H15" s="170"/>
      <c r="I15" s="31" t="s">
        <v>23</v>
      </c>
      <c r="J15" s="170"/>
      <c r="K15" s="10" t="s">
        <v>24</v>
      </c>
      <c r="L15" s="170"/>
    </row>
    <row r="16" spans="1:14" ht="22.9" customHeight="1">
      <c r="B16" s="988"/>
      <c r="C16" s="988"/>
      <c r="D16" s="988"/>
      <c r="E16" s="988"/>
      <c r="F16" s="170"/>
      <c r="G16" s="176"/>
      <c r="H16" s="170"/>
      <c r="I16" s="31" t="s">
        <v>23</v>
      </c>
      <c r="J16" s="170"/>
      <c r="K16" s="10" t="s">
        <v>24</v>
      </c>
      <c r="L16" s="170"/>
    </row>
    <row r="17" spans="1:13" ht="22.9" customHeight="1">
      <c r="B17" s="988"/>
      <c r="C17" s="988"/>
      <c r="D17" s="988"/>
      <c r="E17" s="988"/>
      <c r="F17" s="170"/>
      <c r="G17" s="176"/>
      <c r="H17" s="170"/>
      <c r="I17" s="31" t="s">
        <v>23</v>
      </c>
      <c r="J17" s="170"/>
      <c r="K17" s="10" t="s">
        <v>24</v>
      </c>
      <c r="L17" s="170"/>
    </row>
    <row r="18" spans="1:13" ht="22.9" customHeight="1">
      <c r="B18" s="988"/>
      <c r="C18" s="988"/>
      <c r="D18" s="988"/>
      <c r="E18" s="988"/>
      <c r="F18" s="170"/>
      <c r="G18" s="176"/>
      <c r="H18" s="170"/>
      <c r="I18" s="31" t="s">
        <v>23</v>
      </c>
      <c r="J18" s="170"/>
      <c r="K18" s="10" t="s">
        <v>24</v>
      </c>
      <c r="L18" s="170"/>
    </row>
    <row r="19" spans="1:13" ht="22.9" customHeight="1">
      <c r="B19" s="988"/>
      <c r="C19" s="988"/>
      <c r="D19" s="988"/>
      <c r="E19" s="988"/>
      <c r="F19" s="170"/>
      <c r="G19" s="176"/>
      <c r="H19" s="170"/>
      <c r="I19" s="31" t="s">
        <v>23</v>
      </c>
      <c r="J19" s="170"/>
      <c r="K19" s="10" t="s">
        <v>24</v>
      </c>
      <c r="L19" s="170"/>
    </row>
    <row r="20" spans="1:13" ht="22.9" customHeight="1">
      <c r="B20" s="988"/>
      <c r="C20" s="988"/>
      <c r="D20" s="988"/>
      <c r="E20" s="988"/>
      <c r="F20" s="170"/>
      <c r="G20" s="176"/>
      <c r="H20" s="170"/>
      <c r="I20" s="31" t="s">
        <v>23</v>
      </c>
      <c r="J20" s="170"/>
      <c r="K20" s="10" t="s">
        <v>24</v>
      </c>
      <c r="L20" s="170"/>
    </row>
    <row r="21" spans="1:13" ht="21" customHeight="1">
      <c r="A21" s="986" t="s">
        <v>399</v>
      </c>
      <c r="B21" s="986"/>
      <c r="C21" s="986"/>
      <c r="D21" s="986"/>
      <c r="E21" s="986"/>
      <c r="F21" s="986"/>
      <c r="G21" s="986"/>
      <c r="H21" s="986"/>
      <c r="I21" s="986"/>
      <c r="J21" s="986"/>
      <c r="K21" s="986"/>
      <c r="L21" s="986"/>
    </row>
    <row r="22" spans="1:13" ht="21" customHeight="1">
      <c r="A22" s="987" t="s">
        <v>398</v>
      </c>
      <c r="B22" s="987"/>
      <c r="C22" s="987"/>
      <c r="D22" s="987"/>
      <c r="E22" s="987"/>
      <c r="F22" s="987"/>
      <c r="G22" s="987"/>
      <c r="H22" s="987"/>
      <c r="I22" s="987"/>
      <c r="J22" s="987"/>
      <c r="K22" s="987"/>
      <c r="L22" s="987"/>
      <c r="M22" s="987"/>
    </row>
  </sheetData>
  <sheetProtection algorithmName="SHA-512" hashValue="DjpUwY7H9X0o36LxugEzrYv344FbFtsR3LJeuE2E8/ISYT2+1C9sRxC0xDZEnV4sSDF5pvgcbT29y+iXexv3/w==" saltValue="Ufsm80Xb6MLL7irlU9f30Q==" spinCount="100000" sheet="1" objects="1" scenarios="1"/>
  <customSheetViews>
    <customSheetView guid="{89D8F993-CECA-40F6-9D46-C17D16FCB9E5}" scale="95" showPageBreaks="1" printArea="1" view="pageBreakPreview">
      <selection activeCell="B9" sqref="B9:G9"/>
      <pageMargins left="0.74803149606299213" right="0.74803149606299213" top="0.51181102362204722" bottom="0.62992125984251968" header="0.51181102362204722" footer="0.51181102362204722"/>
      <pageSetup paperSize="9" firstPageNumber="0" orientation="landscape" useFirstPageNumber="1" horizontalDpi="300" verticalDpi="300" r:id="rId1"/>
      <headerFooter alignWithMargins="0">
        <oddFooter>&amp;C&amp;A</oddFooter>
      </headerFooter>
    </customSheetView>
  </customSheetViews>
  <mergeCells count="28">
    <mergeCell ref="D5:K5"/>
    <mergeCell ref="H9:K9"/>
    <mergeCell ref="B10:C10"/>
    <mergeCell ref="D10:E10"/>
    <mergeCell ref="B11:C11"/>
    <mergeCell ref="D11:E11"/>
    <mergeCell ref="B9:C9"/>
    <mergeCell ref="D9:E9"/>
    <mergeCell ref="B12:C12"/>
    <mergeCell ref="D12:E12"/>
    <mergeCell ref="B13:C13"/>
    <mergeCell ref="D13:E13"/>
    <mergeCell ref="B14:C14"/>
    <mergeCell ref="D14:E14"/>
    <mergeCell ref="A21:L21"/>
    <mergeCell ref="A22:M22"/>
    <mergeCell ref="B15:C15"/>
    <mergeCell ref="D15:E15"/>
    <mergeCell ref="B16:C16"/>
    <mergeCell ref="D16:E16"/>
    <mergeCell ref="B17:C17"/>
    <mergeCell ref="D17:E17"/>
    <mergeCell ref="B18:C18"/>
    <mergeCell ref="D18:E18"/>
    <mergeCell ref="B19:C19"/>
    <mergeCell ref="D19:E19"/>
    <mergeCell ref="B20:C20"/>
    <mergeCell ref="D20:E20"/>
  </mergeCells>
  <phoneticPr fontId="21"/>
  <dataValidations count="4">
    <dataValidation type="list" allowBlank="1" showInputMessage="1" showErrorMessage="1" sqref="C3:C5" xr:uid="{00000000-0002-0000-0B00-000000000000}">
      <formula1>"　,〇"</formula1>
    </dataValidation>
    <dataValidation type="list" allowBlank="1" showErrorMessage="1" errorTitle="入力規則違反" error="リストから選択してください" sqref="L10:L20" xr:uid="{00000000-0002-0000-0B00-000001000000}">
      <formula1>"1,2,3,4,5,6,7,8"</formula1>
    </dataValidation>
    <dataValidation type="list" operator="equal" allowBlank="1" showErrorMessage="1" errorTitle="入力規則違反" error="リストから選択してください" sqref="B10:C20" xr:uid="{00000000-0002-0000-0B00-000002000000}">
      <formula1>"常勤,非常勤"</formula1>
    </dataValidation>
    <dataValidation operator="greaterThanOrEqual" allowBlank="1" showErrorMessage="1" errorTitle="入力規則違反" error="整数を入力してください" sqref="N6 L6 H6:J6" xr:uid="{00000000-0002-0000-0B00-000003000000}"/>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2"/>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L26"/>
  <sheetViews>
    <sheetView view="pageBreakPreview" zoomScaleNormal="100" zoomScaleSheetLayoutView="100" workbookViewId="0">
      <selection activeCell="F25" sqref="F25"/>
    </sheetView>
  </sheetViews>
  <sheetFormatPr defaultColWidth="9" defaultRowHeight="13"/>
  <cols>
    <col min="1" max="1" width="10.453125" style="171" customWidth="1"/>
    <col min="2" max="7" width="13.36328125" style="171" customWidth="1"/>
    <col min="8" max="8" width="15.08984375" style="171" customWidth="1"/>
    <col min="9" max="9" width="14" style="171" customWidth="1"/>
    <col min="10" max="10" width="14.6328125" style="171" customWidth="1"/>
    <col min="11" max="11" width="8.6328125" style="171" customWidth="1"/>
    <col min="12" max="12" width="6.453125" style="171" customWidth="1"/>
    <col min="13" max="13" width="8.6328125" style="171" customWidth="1"/>
    <col min="14" max="14" width="6.453125" style="171" customWidth="1"/>
    <col min="15" max="16384" width="9" style="171"/>
  </cols>
  <sheetData>
    <row r="1" spans="1:10" ht="18" customHeight="1">
      <c r="A1" s="264" t="s">
        <v>501</v>
      </c>
      <c r="B1" s="264"/>
      <c r="C1" s="264"/>
      <c r="D1" s="264"/>
      <c r="E1" s="264"/>
      <c r="F1" s="264"/>
      <c r="G1" s="264"/>
      <c r="H1" s="264"/>
      <c r="I1" s="264"/>
      <c r="J1" s="264"/>
    </row>
    <row r="2" spans="1:10" ht="20.5" customHeight="1">
      <c r="A2" s="264" t="s">
        <v>502</v>
      </c>
      <c r="B2" s="264"/>
      <c r="C2" s="264"/>
      <c r="D2" s="264"/>
      <c r="E2" s="264"/>
      <c r="F2" s="264"/>
      <c r="G2" s="264"/>
      <c r="H2" s="264"/>
      <c r="I2" s="264"/>
      <c r="J2" s="264"/>
    </row>
    <row r="3" spans="1:10" ht="20" customHeight="1">
      <c r="A3" s="264"/>
      <c r="B3" s="251" t="s">
        <v>193</v>
      </c>
      <c r="C3" s="994" t="s">
        <v>503</v>
      </c>
      <c r="D3" s="994"/>
      <c r="E3" s="1"/>
      <c r="F3" s="264"/>
      <c r="G3" s="264"/>
      <c r="H3" s="264"/>
      <c r="I3" s="264"/>
      <c r="J3" s="264"/>
    </row>
    <row r="4" spans="1:10" ht="22.15" customHeight="1">
      <c r="A4" s="264"/>
      <c r="B4" s="249" t="s">
        <v>194</v>
      </c>
      <c r="C4" s="773"/>
      <c r="D4" s="230" t="s">
        <v>195</v>
      </c>
      <c r="E4" s="1"/>
      <c r="F4" s="264"/>
      <c r="G4" s="264"/>
      <c r="H4" s="264"/>
      <c r="I4" s="264"/>
      <c r="J4" s="264"/>
    </row>
    <row r="5" spans="1:10" ht="22.15" customHeight="1">
      <c r="A5" s="264"/>
      <c r="B5" s="248" t="s">
        <v>196</v>
      </c>
      <c r="C5" s="773"/>
      <c r="D5" s="230" t="s">
        <v>195</v>
      </c>
      <c r="E5" s="1"/>
      <c r="F5" s="264"/>
      <c r="G5" s="264"/>
      <c r="H5" s="264"/>
      <c r="I5" s="264"/>
      <c r="J5" s="264"/>
    </row>
    <row r="6" spans="1:10" ht="6" customHeight="1">
      <c r="A6" s="264"/>
      <c r="B6" s="264"/>
      <c r="C6" s="264"/>
      <c r="D6" s="264"/>
      <c r="E6" s="264"/>
      <c r="F6" s="264"/>
      <c r="G6" s="264"/>
      <c r="H6" s="264"/>
      <c r="I6" s="264"/>
      <c r="J6" s="264"/>
    </row>
    <row r="7" spans="1:10" ht="25.15" customHeight="1">
      <c r="A7" s="264" t="s">
        <v>504</v>
      </c>
      <c r="B7" s="264"/>
      <c r="C7" s="264"/>
      <c r="D7" s="264"/>
      <c r="E7" s="264"/>
      <c r="F7" s="264"/>
      <c r="G7" s="264"/>
      <c r="H7" s="264"/>
      <c r="I7" s="264"/>
      <c r="J7" s="264"/>
    </row>
    <row r="8" spans="1:10" ht="21" customHeight="1">
      <c r="A8" s="264"/>
      <c r="B8" s="251" t="s">
        <v>197</v>
      </c>
      <c r="C8" s="33"/>
      <c r="D8" s="14"/>
      <c r="E8" s="252"/>
      <c r="F8" s="262"/>
      <c r="G8" s="251" t="s">
        <v>198</v>
      </c>
      <c r="H8" s="14"/>
      <c r="I8" s="252"/>
      <c r="J8" s="262"/>
    </row>
    <row r="9" spans="1:10" ht="21" customHeight="1">
      <c r="A9" s="264"/>
      <c r="B9" s="251" t="s">
        <v>199</v>
      </c>
      <c r="C9" s="14"/>
      <c r="D9" s="14"/>
      <c r="E9" s="252"/>
      <c r="F9" s="262"/>
      <c r="G9" s="251" t="s">
        <v>200</v>
      </c>
      <c r="H9" s="14"/>
      <c r="I9" s="252"/>
      <c r="J9" s="262"/>
    </row>
    <row r="10" spans="1:10" ht="8" customHeight="1">
      <c r="A10" s="264"/>
      <c r="B10" s="264"/>
      <c r="C10" s="264"/>
      <c r="D10" s="264"/>
      <c r="E10" s="264"/>
      <c r="F10" s="264"/>
      <c r="G10" s="264"/>
      <c r="H10" s="264"/>
      <c r="I10" s="264"/>
      <c r="J10" s="264"/>
    </row>
    <row r="11" spans="1:10" s="103" customFormat="1" ht="21" customHeight="1">
      <c r="A11" s="264" t="s">
        <v>505</v>
      </c>
      <c r="B11" s="264"/>
      <c r="C11" s="264"/>
      <c r="D11" s="264"/>
      <c r="E11" s="264"/>
      <c r="F11" s="264"/>
      <c r="G11" s="264"/>
      <c r="H11" s="264"/>
      <c r="I11" s="264"/>
      <c r="J11" s="264"/>
    </row>
    <row r="12" spans="1:10" s="103" customFormat="1" ht="19.5" customHeight="1">
      <c r="A12" s="264" t="s">
        <v>400</v>
      </c>
      <c r="B12" s="264"/>
      <c r="C12" s="264"/>
      <c r="D12" s="264"/>
      <c r="E12" s="264"/>
      <c r="F12" s="262"/>
      <c r="G12" s="8" t="s">
        <v>118</v>
      </c>
      <c r="H12" s="264"/>
      <c r="I12" s="264"/>
      <c r="J12" s="264"/>
    </row>
    <row r="13" spans="1:10" s="103" customFormat="1" ht="25.15" customHeight="1">
      <c r="A13" s="1" t="s">
        <v>188</v>
      </c>
      <c r="B13" s="869" t="s">
        <v>402</v>
      </c>
      <c r="C13" s="869"/>
      <c r="D13" s="276"/>
      <c r="E13" s="264" t="s">
        <v>401</v>
      </c>
      <c r="F13" s="1"/>
      <c r="G13" s="265"/>
      <c r="H13" s="246"/>
      <c r="I13" s="996"/>
      <c r="J13" s="996"/>
    </row>
    <row r="14" spans="1:10" s="185" customFormat="1" ht="25.15" customHeight="1">
      <c r="A14" s="1"/>
      <c r="B14" s="991" t="s">
        <v>405</v>
      </c>
      <c r="C14" s="258" t="s">
        <v>403</v>
      </c>
      <c r="D14" s="277"/>
      <c r="E14" s="264"/>
      <c r="F14" s="992" t="s">
        <v>406</v>
      </c>
      <c r="G14" s="993"/>
      <c r="H14" s="993"/>
      <c r="I14" s="993"/>
      <c r="J14" s="993"/>
    </row>
    <row r="15" spans="1:10" s="185" customFormat="1" ht="25.15" customHeight="1">
      <c r="A15" s="1"/>
      <c r="B15" s="991"/>
      <c r="C15" s="258" t="s">
        <v>404</v>
      </c>
      <c r="D15" s="278"/>
      <c r="E15" s="264"/>
      <c r="F15" s="993"/>
      <c r="G15" s="993"/>
      <c r="H15" s="993"/>
      <c r="I15" s="993"/>
      <c r="J15" s="993"/>
    </row>
    <row r="16" spans="1:10" s="103" customFormat="1" ht="11.25" customHeight="1">
      <c r="A16" s="264"/>
      <c r="B16" s="264"/>
      <c r="C16" s="264"/>
      <c r="D16" s="264"/>
      <c r="E16" s="264"/>
      <c r="F16" s="264"/>
      <c r="G16" s="264"/>
      <c r="H16" s="264"/>
      <c r="I16" s="264"/>
      <c r="J16" s="264"/>
    </row>
    <row r="17" spans="1:12" s="103" customFormat="1" ht="25.15" customHeight="1">
      <c r="A17" s="264" t="s">
        <v>407</v>
      </c>
      <c r="B17" s="264"/>
      <c r="C17" s="264"/>
      <c r="D17" s="264"/>
      <c r="E17" s="264"/>
      <c r="F17" s="264"/>
      <c r="G17" s="264"/>
      <c r="H17" s="262"/>
      <c r="I17" s="8" t="s">
        <v>118</v>
      </c>
      <c r="J17" s="264"/>
    </row>
    <row r="18" spans="1:12" s="185" customFormat="1" ht="9" customHeight="1">
      <c r="A18" s="263"/>
      <c r="B18" s="263"/>
      <c r="C18" s="263"/>
      <c r="D18" s="263"/>
      <c r="E18" s="264"/>
      <c r="F18" s="264"/>
      <c r="G18" s="264"/>
      <c r="H18" s="264"/>
      <c r="I18" s="264"/>
      <c r="J18" s="264"/>
    </row>
    <row r="19" spans="1:12" s="185" customFormat="1" ht="25.15" customHeight="1">
      <c r="A19" s="264" t="s">
        <v>408</v>
      </c>
      <c r="B19" s="264"/>
      <c r="C19" s="264"/>
      <c r="D19" s="264"/>
      <c r="E19" s="264"/>
      <c r="F19" s="262"/>
      <c r="G19" s="8" t="s">
        <v>118</v>
      </c>
      <c r="H19" s="264"/>
      <c r="I19" s="264"/>
      <c r="J19" s="264"/>
    </row>
    <row r="20" spans="1:12" s="103" customFormat="1" ht="25.15" customHeight="1">
      <c r="A20" s="986" t="s">
        <v>506</v>
      </c>
      <c r="B20" s="986"/>
      <c r="C20" s="986"/>
      <c r="D20" s="986"/>
      <c r="E20" s="264"/>
      <c r="F20" s="262"/>
      <c r="G20" s="8" t="s">
        <v>118</v>
      </c>
      <c r="H20" s="264"/>
      <c r="I20" s="264"/>
      <c r="J20" s="264"/>
    </row>
    <row r="21" spans="1:12" s="103" customFormat="1" ht="23.5" customHeight="1">
      <c r="A21" s="264" t="s">
        <v>409</v>
      </c>
      <c r="B21" s="264"/>
      <c r="C21" s="264"/>
      <c r="D21" s="264"/>
      <c r="E21" s="264"/>
      <c r="F21" s="254"/>
      <c r="G21" s="1"/>
      <c r="H21" s="264"/>
      <c r="I21" s="264"/>
      <c r="J21" s="264"/>
    </row>
    <row r="22" spans="1:12" s="103" customFormat="1" ht="25.15" customHeight="1">
      <c r="A22" s="264"/>
      <c r="B22" s="262"/>
      <c r="C22" s="8" t="s">
        <v>410</v>
      </c>
      <c r="D22" s="264"/>
      <c r="E22" s="1"/>
      <c r="F22" s="246" t="s">
        <v>411</v>
      </c>
      <c r="G22" s="969"/>
      <c r="H22" s="971"/>
      <c r="I22" s="965"/>
      <c r="J22" s="274"/>
    </row>
    <row r="23" spans="1:12" s="213" customFormat="1" ht="23.5" customHeight="1">
      <c r="A23" s="264" t="s">
        <v>412</v>
      </c>
      <c r="B23" s="264"/>
      <c r="C23" s="264"/>
      <c r="D23" s="264"/>
      <c r="E23" s="264"/>
      <c r="F23" s="254"/>
      <c r="G23" s="1"/>
      <c r="H23" s="264"/>
      <c r="I23" s="264"/>
      <c r="J23" s="264"/>
    </row>
    <row r="24" spans="1:12" s="103" customFormat="1" ht="24.5" customHeight="1">
      <c r="A24" s="264"/>
      <c r="B24" s="262"/>
      <c r="C24" s="8" t="s">
        <v>410</v>
      </c>
      <c r="D24" s="264"/>
      <c r="E24" s="264"/>
      <c r="F24" s="1"/>
      <c r="G24" s="1"/>
      <c r="H24" s="1"/>
      <c r="I24" s="1"/>
      <c r="J24" s="1"/>
    </row>
    <row r="25" spans="1:12" s="213" customFormat="1" ht="23.5" customHeight="1">
      <c r="A25" s="264" t="s">
        <v>413</v>
      </c>
      <c r="B25" s="264"/>
      <c r="C25" s="264"/>
      <c r="D25" s="264"/>
      <c r="E25" s="264"/>
      <c r="G25" s="291"/>
      <c r="H25" s="1" t="s">
        <v>118</v>
      </c>
      <c r="I25" s="264"/>
      <c r="J25" s="264"/>
    </row>
    <row r="26" spans="1:12" s="103" customFormat="1" ht="23.25" customHeight="1">
      <c r="A26" s="273" t="s">
        <v>526</v>
      </c>
      <c r="B26" s="273"/>
      <c r="C26" s="273"/>
      <c r="D26" s="273"/>
      <c r="E26" s="1"/>
      <c r="G26" s="292" t="s">
        <v>394</v>
      </c>
      <c r="H26" s="807"/>
      <c r="I26" s="808" t="s">
        <v>414</v>
      </c>
      <c r="J26" s="807"/>
      <c r="K26" s="995"/>
      <c r="L26" s="995"/>
    </row>
  </sheetData>
  <sheetProtection algorithmName="SHA-512" hashValue="ajpFaQbYBjk5wCHRPlI1wHGtTyEyE8dCYnn983ZG6EdgZHJZzlsqig+ygLzIq5b2og4UGNBuKoKCuQqq9xU7LA==" saltValue="+oWOlAxACaYFJfl3Skhy/g==" spinCount="100000" sheet="1" objects="1" scenarios="1"/>
  <customSheetViews>
    <customSheetView guid="{89D8F993-CECA-40F6-9D46-C17D16FCB9E5}" scale="95" showPageBreaks="1" view="pageBreakPreview">
      <selection activeCell="C9" sqref="C9:G9"/>
      <pageMargins left="0.75" right="0.75" top="0.65" bottom="0.77013888888888893" header="0.51180555555555551" footer="0.37013888888888891"/>
      <pageSetup paperSize="9" firstPageNumber="0" orientation="landscape" useFirstPageNumber="1" horizontalDpi="300" verticalDpi="300" r:id="rId1"/>
      <headerFooter alignWithMargins="0">
        <oddFooter>&amp;C&amp;A</oddFooter>
      </headerFooter>
    </customSheetView>
  </customSheetViews>
  <mergeCells count="8">
    <mergeCell ref="B13:C13"/>
    <mergeCell ref="B14:B15"/>
    <mergeCell ref="F14:J15"/>
    <mergeCell ref="C3:D3"/>
    <mergeCell ref="K26:L26"/>
    <mergeCell ref="A20:D20"/>
    <mergeCell ref="I13:J13"/>
    <mergeCell ref="G22:I22"/>
  </mergeCells>
  <phoneticPr fontId="21"/>
  <dataValidations count="5">
    <dataValidation type="list" operator="equal" allowBlank="1" showErrorMessage="1" errorTitle="入力規則違反" error="リストから選択してください" sqref="J8:J9 F8:F9" xr:uid="{00000000-0002-0000-0C00-000001000000}">
      <formula1>"○"</formula1>
    </dataValidation>
    <dataValidation allowBlank="1" showInputMessage="1" showErrorMessage="1" promptTitle="入力方法" prompt="初任給に関する規定が、規程の何条に定められているか記入してください。" sqref="J22" xr:uid="{00000000-0002-0000-0D00-000007000000}"/>
    <dataValidation type="list" operator="equal" allowBlank="1" showErrorMessage="1" errorTitle="入力規則違反" error="リストから選択してください" sqref="F12 H17 F19:F20 G25" xr:uid="{00000000-0002-0000-0D00-000000000000}">
      <formula1>"いる,いない"</formula1>
    </dataValidation>
    <dataValidation type="list" operator="equal" allowBlank="1" showErrorMessage="1" errorTitle="入力規則違反" error="リストから選択してください" sqref="B22 B24" xr:uid="{B0B58698-4B51-42DA-8B92-92AAFB26DE64}">
      <formula1>"有,無"</formula1>
    </dataValidation>
    <dataValidation type="list" operator="equal" allowBlank="1" showErrorMessage="1" errorTitle="入力規則違反" error="リストから選択してください" sqref="H26 J26" xr:uid="{B98038F9-9977-46B4-B20C-65724C327A29}">
      <formula1>"〇"</formula1>
    </dataValidation>
  </dataValidations>
  <pageMargins left="0.74803149606299213" right="0.74803149606299213" top="0.59055118110236227" bottom="0.98425196850393704" header="0.51181102362204722" footer="0.51181102362204722"/>
  <pageSetup paperSize="9" scale="91" firstPageNumber="0" orientation="landscape" useFirstPageNumber="1" horizontalDpi="300" verticalDpi="300" r:id="rId2"/>
  <headerFooter alignWithMargins="0">
    <oddFooter>&amp;C&amp;A</oddFooter>
  </headerFooter>
  <rowBreaks count="1" manualBreakCount="1">
    <brk id="26"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K19"/>
  <sheetViews>
    <sheetView view="pageBreakPreview" zoomScaleNormal="100" zoomScaleSheetLayoutView="100" workbookViewId="0">
      <selection activeCell="A2" sqref="A2:XFD7"/>
    </sheetView>
  </sheetViews>
  <sheetFormatPr defaultColWidth="9" defaultRowHeight="13"/>
  <cols>
    <col min="1" max="1" width="7.36328125" style="103" customWidth="1"/>
    <col min="2" max="2" width="17.36328125" style="103" customWidth="1"/>
    <col min="3" max="3" width="18.1796875" style="103" customWidth="1"/>
    <col min="4" max="4" width="13.08984375" style="103" customWidth="1"/>
    <col min="5" max="5" width="18.453125" style="103" customWidth="1"/>
    <col min="6" max="11" width="13.08984375" style="103" customWidth="1"/>
    <col min="12" max="16384" width="9" style="103"/>
  </cols>
  <sheetData>
    <row r="1" spans="1:11" ht="24.75" customHeight="1">
      <c r="A1" s="264" t="s">
        <v>507</v>
      </c>
      <c r="B1" s="264"/>
      <c r="C1" s="264"/>
      <c r="D1" s="264"/>
      <c r="E1" s="264"/>
      <c r="F1" s="264"/>
      <c r="G1" s="264"/>
      <c r="H1" s="264"/>
      <c r="I1" s="264"/>
      <c r="J1" s="264"/>
      <c r="K1" s="264"/>
    </row>
    <row r="2" spans="1:11" ht="24.75" customHeight="1">
      <c r="A2" s="264" t="s">
        <v>284</v>
      </c>
      <c r="B2" s="264"/>
      <c r="C2" s="264"/>
      <c r="D2" s="264"/>
      <c r="E2" s="264"/>
      <c r="F2" s="264"/>
      <c r="G2" s="264"/>
      <c r="H2" s="264"/>
      <c r="I2" s="264"/>
      <c r="J2" s="264"/>
      <c r="K2" s="264"/>
    </row>
    <row r="3" spans="1:11" s="213" customFormat="1" ht="24.75" customHeight="1">
      <c r="A3" s="264" t="s">
        <v>418</v>
      </c>
      <c r="B3" s="264"/>
      <c r="C3" s="264"/>
      <c r="D3" s="264"/>
      <c r="E3" s="264"/>
      <c r="F3" s="264"/>
      <c r="G3" s="264"/>
      <c r="H3" s="264"/>
      <c r="I3" s="264"/>
      <c r="J3" s="264"/>
      <c r="K3" s="264"/>
    </row>
    <row r="4" spans="1:11" s="213" customFormat="1" ht="24.75" customHeight="1">
      <c r="A4" s="264"/>
      <c r="B4" s="230" t="s">
        <v>285</v>
      </c>
      <c r="C4" s="253"/>
      <c r="D4" s="230" t="s">
        <v>286</v>
      </c>
      <c r="E4" s="253"/>
      <c r="F4" s="1"/>
      <c r="G4" s="264"/>
      <c r="H4" s="264"/>
      <c r="I4" s="264"/>
      <c r="J4" s="264"/>
      <c r="K4" s="264"/>
    </row>
    <row r="5" spans="1:11" ht="24.75" customHeight="1">
      <c r="A5" s="264" t="s">
        <v>419</v>
      </c>
      <c r="B5" s="264"/>
      <c r="C5" s="264"/>
      <c r="D5" s="264"/>
      <c r="E5" s="264"/>
      <c r="F5" s="1"/>
      <c r="G5" s="253"/>
      <c r="H5" s="264" t="s">
        <v>271</v>
      </c>
      <c r="I5" s="264"/>
      <c r="J5" s="264"/>
      <c r="K5" s="264"/>
    </row>
    <row r="6" spans="1:11" s="213" customFormat="1" ht="24.75" customHeight="1">
      <c r="A6" s="264" t="s">
        <v>420</v>
      </c>
      <c r="B6" s="264"/>
      <c r="C6" s="264"/>
      <c r="D6" s="264"/>
      <c r="E6" s="264"/>
      <c r="F6" s="1"/>
      <c r="G6" s="264"/>
      <c r="H6" s="264"/>
      <c r="I6" s="264"/>
      <c r="J6" s="264"/>
      <c r="K6" s="264"/>
    </row>
    <row r="7" spans="1:11" s="213" customFormat="1" ht="24.75" customHeight="1">
      <c r="A7" s="264"/>
      <c r="B7" s="230" t="s">
        <v>285</v>
      </c>
      <c r="C7" s="253"/>
      <c r="D7" s="230" t="s">
        <v>286</v>
      </c>
      <c r="E7" s="253"/>
      <c r="F7" s="1"/>
      <c r="G7" s="264"/>
      <c r="H7" s="264"/>
      <c r="I7" s="264"/>
      <c r="J7" s="264"/>
      <c r="K7" s="264"/>
    </row>
    <row r="8" spans="1:11" ht="29" customHeight="1">
      <c r="A8" s="264" t="s">
        <v>415</v>
      </c>
      <c r="B8" s="264"/>
      <c r="C8" s="264"/>
      <c r="D8" s="264"/>
      <c r="E8" s="264"/>
      <c r="F8" s="264"/>
      <c r="G8" s="264"/>
      <c r="H8" s="264"/>
      <c r="I8" s="264"/>
      <c r="J8" s="264"/>
      <c r="K8" s="264"/>
    </row>
    <row r="9" spans="1:11" s="2" customFormat="1" ht="25.15" customHeight="1">
      <c r="A9" s="264" t="s">
        <v>416</v>
      </c>
      <c r="B9" s="264"/>
    </row>
    <row r="10" spans="1:11" s="213" customFormat="1" ht="25.15" customHeight="1">
      <c r="A10" s="264" t="s">
        <v>421</v>
      </c>
      <c r="B10" s="264"/>
      <c r="C10" s="264"/>
      <c r="D10" s="264"/>
      <c r="E10" s="253"/>
      <c r="F10" s="264" t="s">
        <v>271</v>
      </c>
      <c r="H10" s="264"/>
      <c r="I10" s="264"/>
      <c r="J10" s="264"/>
      <c r="K10" s="264"/>
    </row>
    <row r="11" spans="1:11" s="213" customFormat="1" ht="25.15" customHeight="1">
      <c r="A11" s="264" t="s">
        <v>539</v>
      </c>
      <c r="B11" s="264"/>
      <c r="C11" s="264"/>
      <c r="D11" s="264"/>
      <c r="E11" s="258" t="s">
        <v>121</v>
      </c>
      <c r="F11" s="121"/>
      <c r="G11" s="271" t="s">
        <v>122</v>
      </c>
      <c r="H11" s="913"/>
      <c r="I11" s="913"/>
      <c r="J11" s="264"/>
      <c r="K11" s="264"/>
    </row>
    <row r="12" spans="1:11" s="213" customFormat="1" ht="25.15" customHeight="1">
      <c r="A12" s="264" t="s">
        <v>422</v>
      </c>
      <c r="B12" s="254"/>
      <c r="C12" s="254"/>
      <c r="D12" s="254"/>
      <c r="E12" s="254"/>
      <c r="F12" s="264"/>
      <c r="G12" s="1"/>
      <c r="H12" s="254"/>
      <c r="I12" s="254"/>
      <c r="J12" s="24"/>
      <c r="K12" s="1"/>
    </row>
    <row r="13" spans="1:11" s="213" customFormat="1" ht="32.5" customHeight="1">
      <c r="A13" s="264"/>
      <c r="B13" s="997"/>
      <c r="C13" s="997"/>
      <c r="D13" s="997"/>
      <c r="E13" s="997"/>
      <c r="F13" s="997"/>
      <c r="G13" s="997"/>
      <c r="H13" s="997"/>
      <c r="I13" s="232"/>
      <c r="J13" s="232"/>
      <c r="K13" s="232"/>
    </row>
    <row r="14" spans="1:11" s="213" customFormat="1" ht="13.5" customHeight="1">
      <c r="A14" s="264"/>
      <c r="B14" s="254"/>
      <c r="C14" s="254"/>
      <c r="D14" s="254"/>
      <c r="E14" s="254"/>
      <c r="F14" s="254"/>
      <c r="G14" s="254"/>
      <c r="H14" s="254"/>
      <c r="I14" s="254"/>
      <c r="J14" s="24"/>
      <c r="K14" s="1"/>
    </row>
    <row r="15" spans="1:11" s="213" customFormat="1" ht="25.15" customHeight="1">
      <c r="A15" s="264" t="s">
        <v>417</v>
      </c>
      <c r="B15" s="264"/>
      <c r="C15" s="264"/>
      <c r="D15" s="264"/>
      <c r="E15" s="264"/>
      <c r="F15" s="264"/>
      <c r="G15" s="1"/>
      <c r="H15" s="1"/>
      <c r="I15" s="1"/>
      <c r="J15" s="1"/>
      <c r="K15" s="1"/>
    </row>
    <row r="16" spans="1:11" s="213" customFormat="1" ht="25.15" customHeight="1">
      <c r="A16" s="264" t="s">
        <v>423</v>
      </c>
      <c r="B16" s="264"/>
      <c r="C16" s="264"/>
      <c r="D16" s="264"/>
      <c r="E16" s="264"/>
      <c r="F16" s="264"/>
      <c r="G16" s="1"/>
      <c r="H16" s="1"/>
      <c r="I16" s="1"/>
      <c r="J16" s="1"/>
      <c r="K16" s="264"/>
    </row>
    <row r="17" spans="1:11" s="213" customFormat="1" ht="25.15" customHeight="1">
      <c r="A17" s="264"/>
      <c r="B17" s="251" t="s">
        <v>201</v>
      </c>
      <c r="C17" s="33"/>
      <c r="D17" s="262"/>
      <c r="E17" s="31" t="s">
        <v>202</v>
      </c>
      <c r="F17" s="268"/>
      <c r="G17" s="269"/>
      <c r="H17" s="262"/>
    </row>
    <row r="18" spans="1:11" s="213" customFormat="1" ht="25.15" customHeight="1">
      <c r="A18" s="264"/>
      <c r="B18" s="251" t="s">
        <v>203</v>
      </c>
      <c r="C18" s="14"/>
      <c r="D18" s="262"/>
      <c r="E18" s="31" t="s">
        <v>204</v>
      </c>
      <c r="F18" s="268"/>
      <c r="G18" s="269"/>
      <c r="H18" s="262"/>
    </row>
    <row r="19" spans="1:11" ht="13" customHeight="1">
      <c r="A19" s="264"/>
      <c r="B19" s="264"/>
      <c r="C19" s="264"/>
      <c r="D19" s="264"/>
      <c r="E19" s="264"/>
      <c r="F19" s="264"/>
      <c r="G19" s="264"/>
      <c r="H19" s="264"/>
      <c r="I19" s="264"/>
      <c r="J19" s="264"/>
      <c r="K19" s="264"/>
    </row>
  </sheetData>
  <sheetProtection algorithmName="SHA-512" hashValue="zbTpXaGaeE1J5Ef2UBVsVaJfpxKShqvdcDmUWk8Ha0Iq6kdDumGDbrzP+ZY2XJeN573meCWRDRKjdF5Z5sQlYw==" saltValue="ze9awWb3yYjglEtc2SE8Dw==" spinCount="100000" sheet="1" objects="1" scenarios="1"/>
  <customSheetViews>
    <customSheetView guid="{89D8F993-CECA-40F6-9D46-C17D16FCB9E5}" scale="80" showPageBreaks="1" view="pageBreakPreview">
      <selection activeCell="A9" sqref="A9:G9"/>
      <pageMargins left="0.75" right="0.75" top="0.65972222222222221" bottom="0.85" header="0.51180555555555551" footer="0.44027777777777777"/>
      <pageSetup paperSize="9" scale="97" firstPageNumber="0" orientation="landscape" useFirstPageNumber="1" horizontalDpi="300" verticalDpi="300" r:id="rId1"/>
      <headerFooter alignWithMargins="0">
        <oddFooter>&amp;C&amp;A</oddFooter>
      </headerFooter>
    </customSheetView>
  </customSheetViews>
  <mergeCells count="2">
    <mergeCell ref="B13:H13"/>
    <mergeCell ref="H11:I11"/>
  </mergeCells>
  <phoneticPr fontId="21"/>
  <dataValidations count="4">
    <dataValidation type="list" allowBlank="1" showInputMessage="1" showErrorMessage="1" sqref="E4 C4 C7 E7" xr:uid="{00000000-0002-0000-0D00-000001000000}">
      <formula1>"○"</formula1>
    </dataValidation>
    <dataValidation type="list" allowBlank="1" showInputMessage="1" showErrorMessage="1" sqref="G5 E10" xr:uid="{00000000-0002-0000-0D00-000002000000}">
      <formula1>"いる,いない"</formula1>
    </dataValidation>
    <dataValidation type="list" operator="equal" allowBlank="1" showErrorMessage="1" errorTitle="入力規則違反" error="リストから選択してください" sqref="D17:D18 H17:H18" xr:uid="{71BD6EC3-AD69-4C35-B391-44AA9CE04286}">
      <formula1>"○"</formula1>
    </dataValidation>
    <dataValidation type="whole" operator="equal" allowBlank="1" showErrorMessage="1" errorTitle="入力規則違反" error="該当する場合は、&quot;1&quot;を入力してください" sqref="I12" xr:uid="{664FFA65-B952-426B-ABC1-FB1708123931}">
      <formula1>1</formula1>
    </dataValidation>
  </dataValidations>
  <pageMargins left="0.74803149606299213" right="0.74803149606299213" top="0.59055118110236227" bottom="0.98425196850393704" header="0.51181102362204722" footer="0.51181102362204722"/>
  <pageSetup paperSize="9" scale="86" firstPageNumber="0" orientation="landscape" useFirstPageNumber="1" horizontalDpi="300" verticalDpi="300" r:id="rId2"/>
  <headerFooter alignWithMargins="0">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H23"/>
  <sheetViews>
    <sheetView view="pageBreakPreview" zoomScaleNormal="100" zoomScaleSheetLayoutView="100" workbookViewId="0">
      <selection activeCell="A2" sqref="A2:XFD9"/>
    </sheetView>
  </sheetViews>
  <sheetFormatPr defaultColWidth="9" defaultRowHeight="13"/>
  <cols>
    <col min="1" max="1" width="5.6328125" style="103" customWidth="1"/>
    <col min="2" max="2" width="14.08984375" style="103" customWidth="1"/>
    <col min="3" max="3" width="16.453125" style="103" customWidth="1"/>
    <col min="4" max="4" width="15" style="103" customWidth="1"/>
    <col min="5" max="5" width="16.6328125" style="103" customWidth="1"/>
    <col min="6" max="6" width="17.90625" style="103" customWidth="1"/>
    <col min="7" max="7" width="17.08984375" style="103" customWidth="1"/>
    <col min="8" max="8" width="15.26953125" style="103" customWidth="1"/>
    <col min="9" max="9" width="1.7265625" style="103" customWidth="1"/>
    <col min="10" max="16384" width="9" style="103"/>
  </cols>
  <sheetData>
    <row r="1" spans="1:8" ht="22.15" customHeight="1">
      <c r="A1" s="263" t="s">
        <v>509</v>
      </c>
      <c r="B1" s="264"/>
      <c r="C1" s="264"/>
      <c r="D1" s="264"/>
      <c r="E1" s="264"/>
      <c r="F1" s="264"/>
      <c r="G1" s="264"/>
      <c r="H1" s="264"/>
    </row>
    <row r="2" spans="1:8" ht="19.5" customHeight="1">
      <c r="A2" s="263" t="s">
        <v>205</v>
      </c>
      <c r="B2" s="264"/>
      <c r="C2" s="1"/>
      <c r="D2" s="1"/>
      <c r="E2" s="1"/>
      <c r="F2" s="254"/>
      <c r="G2" s="1"/>
      <c r="H2" s="264"/>
    </row>
    <row r="3" spans="1:8" ht="20" customHeight="1">
      <c r="A3" s="263"/>
      <c r="B3" s="262"/>
      <c r="C3" s="1001" t="s">
        <v>118</v>
      </c>
      <c r="D3" s="977"/>
      <c r="E3" s="264"/>
      <c r="F3" s="264"/>
      <c r="G3" s="1"/>
      <c r="H3" s="264"/>
    </row>
    <row r="4" spans="1:8" s="229" customFormat="1" ht="8.25" customHeight="1">
      <c r="A4" s="263"/>
      <c r="B4" s="254"/>
      <c r="C4" s="254"/>
      <c r="D4" s="254"/>
      <c r="E4" s="1"/>
      <c r="F4" s="254"/>
      <c r="G4" s="1"/>
      <c r="H4" s="264"/>
    </row>
    <row r="5" spans="1:8" s="229" customFormat="1" ht="19.5" customHeight="1">
      <c r="A5" s="263" t="s">
        <v>424</v>
      </c>
      <c r="B5" s="264"/>
      <c r="C5" s="1"/>
      <c r="D5" s="1"/>
      <c r="E5" s="1"/>
      <c r="F5" s="254"/>
      <c r="G5" s="1"/>
      <c r="H5" s="264"/>
    </row>
    <row r="6" spans="1:8" s="229" customFormat="1" ht="20" customHeight="1">
      <c r="A6" s="263"/>
      <c r="B6" s="230" t="s">
        <v>425</v>
      </c>
      <c r="C6" s="114"/>
      <c r="D6" s="230" t="s">
        <v>426</v>
      </c>
      <c r="E6" s="270"/>
      <c r="F6" s="264"/>
      <c r="G6" s="1"/>
      <c r="H6" s="264"/>
    </row>
    <row r="7" spans="1:8" ht="8.25" customHeight="1">
      <c r="A7" s="263"/>
      <c r="B7" s="254"/>
      <c r="C7" s="254"/>
      <c r="D7" s="254"/>
      <c r="E7" s="1"/>
      <c r="F7" s="254"/>
      <c r="G7" s="1"/>
      <c r="H7" s="264"/>
    </row>
    <row r="8" spans="1:8" ht="24" customHeight="1">
      <c r="A8" s="263" t="s">
        <v>430</v>
      </c>
      <c r="B8" s="264"/>
      <c r="C8" s="264"/>
      <c r="D8" s="264"/>
      <c r="E8" s="264"/>
      <c r="F8" s="264"/>
      <c r="G8" s="264"/>
      <c r="H8" s="264"/>
    </row>
    <row r="9" spans="1:8" ht="21.75" customHeight="1">
      <c r="A9" s="263"/>
      <c r="B9" s="31" t="s">
        <v>206</v>
      </c>
      <c r="C9" s="114"/>
      <c r="D9" s="31" t="s">
        <v>207</v>
      </c>
      <c r="E9" s="114"/>
      <c r="F9" s="251" t="s">
        <v>427</v>
      </c>
      <c r="G9" s="963"/>
      <c r="H9" s="963"/>
    </row>
    <row r="10" spans="1:8" s="229" customFormat="1" ht="8.25" customHeight="1">
      <c r="A10" s="263"/>
      <c r="B10" s="254"/>
      <c r="C10" s="254"/>
      <c r="D10" s="254"/>
      <c r="E10" s="1"/>
      <c r="F10" s="254"/>
      <c r="G10" s="1"/>
      <c r="H10" s="264"/>
    </row>
    <row r="11" spans="1:8" ht="22.15" customHeight="1">
      <c r="A11" s="264" t="s">
        <v>510</v>
      </c>
      <c r="B11" s="1"/>
      <c r="C11" s="264"/>
      <c r="D11" s="264"/>
      <c r="E11" s="1"/>
      <c r="F11" s="1"/>
      <c r="G11" s="1"/>
      <c r="H11" s="1"/>
    </row>
    <row r="12" spans="1:8" ht="24.75" customHeight="1">
      <c r="A12" s="264" t="s">
        <v>208</v>
      </c>
      <c r="B12" s="1"/>
      <c r="C12" s="264" t="s">
        <v>209</v>
      </c>
      <c r="D12" s="264"/>
      <c r="E12" s="1"/>
      <c r="F12" s="1"/>
      <c r="G12" s="1"/>
      <c r="H12" s="1"/>
    </row>
    <row r="13" spans="1:8" ht="19.5" customHeight="1">
      <c r="A13" s="264"/>
      <c r="B13" s="230" t="s">
        <v>210</v>
      </c>
      <c r="C13" s="253"/>
      <c r="D13" s="1"/>
      <c r="E13" s="1"/>
      <c r="F13" s="1"/>
      <c r="G13" s="1"/>
      <c r="H13" s="1"/>
    </row>
    <row r="14" spans="1:8" ht="20.25" customHeight="1">
      <c r="A14" s="264"/>
      <c r="B14" s="247" t="s">
        <v>211</v>
      </c>
      <c r="C14" s="253"/>
      <c r="D14" s="772" t="s">
        <v>527</v>
      </c>
      <c r="E14" s="234"/>
      <c r="F14" s="234"/>
      <c r="G14" s="234"/>
      <c r="H14" s="234"/>
    </row>
    <row r="15" spans="1:8" ht="20.25" customHeight="1">
      <c r="A15" s="1"/>
      <c r="B15" s="264"/>
      <c r="C15" s="279" t="s">
        <v>428</v>
      </c>
      <c r="D15" s="1002"/>
      <c r="E15" s="1002"/>
      <c r="F15" s="1002"/>
      <c r="G15" s="1002"/>
      <c r="H15" s="1002"/>
    </row>
    <row r="16" spans="1:8" ht="7.5" customHeight="1">
      <c r="A16" s="1"/>
      <c r="B16" s="1"/>
      <c r="C16" s="1"/>
      <c r="D16" s="1"/>
      <c r="E16" s="1"/>
      <c r="F16" s="1"/>
      <c r="G16" s="1"/>
      <c r="H16" s="1"/>
    </row>
    <row r="17" spans="1:8" s="229" customFormat="1" ht="24" customHeight="1">
      <c r="A17" s="263" t="s">
        <v>429</v>
      </c>
      <c r="B17" s="264"/>
      <c r="C17" s="264"/>
      <c r="D17" s="264"/>
      <c r="E17" s="264"/>
      <c r="F17" s="264"/>
      <c r="G17" s="264"/>
      <c r="H17" s="264"/>
    </row>
    <row r="18" spans="1:8" s="229" customFormat="1" ht="20" customHeight="1">
      <c r="A18" s="263"/>
      <c r="B18" s="262"/>
      <c r="C18" s="1001" t="s">
        <v>118</v>
      </c>
      <c r="D18" s="977"/>
      <c r="E18" s="264"/>
      <c r="F18" s="264"/>
      <c r="G18" s="1"/>
      <c r="H18" s="264"/>
    </row>
    <row r="19" spans="1:8" ht="29.25" customHeight="1">
      <c r="A19" s="264" t="s">
        <v>511</v>
      </c>
      <c r="B19" s="264"/>
      <c r="C19" s="264"/>
      <c r="D19" s="264"/>
      <c r="E19" s="264"/>
      <c r="F19" s="264"/>
      <c r="G19" s="264"/>
      <c r="H19" s="264"/>
    </row>
    <row r="20" spans="1:8" ht="58.5" customHeight="1">
      <c r="A20" s="264"/>
      <c r="B20" s="959"/>
      <c r="C20" s="960"/>
      <c r="D20" s="960"/>
      <c r="E20" s="960"/>
      <c r="F20" s="960"/>
      <c r="G20" s="960"/>
      <c r="H20" s="961"/>
    </row>
    <row r="21" spans="1:8" s="2" customFormat="1" ht="6.75" customHeight="1"/>
    <row r="22" spans="1:8" ht="23.25" customHeight="1">
      <c r="A22" s="264" t="s">
        <v>512</v>
      </c>
      <c r="B22" s="264"/>
      <c r="C22" s="264"/>
      <c r="D22" s="264"/>
      <c r="E22" s="264"/>
      <c r="F22" s="264"/>
      <c r="G22" s="264"/>
      <c r="H22" s="264"/>
    </row>
    <row r="23" spans="1:8" ht="117" customHeight="1">
      <c r="A23" s="264"/>
      <c r="B23" s="998"/>
      <c r="C23" s="999"/>
      <c r="D23" s="999"/>
      <c r="E23" s="999"/>
      <c r="F23" s="999"/>
      <c r="G23" s="999"/>
      <c r="H23" s="1000"/>
    </row>
  </sheetData>
  <sheetProtection algorithmName="SHA-512" hashValue="ttLIOb4XmTjJMOp+orFofIqXkV0wJwHbsZo86EDANtty2lQVYpBvZjJTVFoIBvj4AaRpIKxmndz2eV+YGkt0KQ==" saltValue="80YP8++JapEptM4RuJvErQ==" spinCount="100000" sheet="1" objects="1" scenarios="1"/>
  <customSheetViews>
    <customSheetView guid="{89D8F993-CECA-40F6-9D46-C17D16FCB9E5}" scale="93" showPageBreaks="1" fitToPage="1" view="pageBreakPreview">
      <selection activeCell="C9" sqref="C9:G9"/>
      <pageMargins left="0.75" right="0.75" top="1" bottom="1" header="0.51180555555555551" footer="0.51180555555555551"/>
      <pageSetup paperSize="9" scale="77" firstPageNumber="0" orientation="landscape" useFirstPageNumber="1" horizontalDpi="300" verticalDpi="300" r:id="rId1"/>
      <headerFooter alignWithMargins="0">
        <oddFooter>&amp;C&amp;A</oddFooter>
      </headerFooter>
    </customSheetView>
  </customSheetViews>
  <mergeCells count="6">
    <mergeCell ref="B23:H23"/>
    <mergeCell ref="C3:D3"/>
    <mergeCell ref="B20:H20"/>
    <mergeCell ref="G9:H9"/>
    <mergeCell ref="D15:H15"/>
    <mergeCell ref="C18:D18"/>
  </mergeCells>
  <phoneticPr fontId="21"/>
  <dataValidations count="5">
    <dataValidation type="list" operator="equal" allowBlank="1" showErrorMessage="1" errorTitle="入力規則違反" error="リストから選択してください" sqref="B3 B18" xr:uid="{00000000-0002-0000-0F00-000000000000}">
      <formula1>"いる,いない"</formula1>
    </dataValidation>
    <dataValidation type="list" operator="equal" allowBlank="1" showErrorMessage="1" errorTitle="入力規則違反" error="該当する場合は、&quot;○&quot;を入力してください" sqref="E9 C9 C13:C14" xr:uid="{00000000-0002-0000-0F00-000001000000}">
      <formula1>"○"</formula1>
    </dataValidation>
    <dataValidation operator="equal" allowBlank="1" showErrorMessage="1" errorTitle="入力規則違反" error="該当する場合は、&quot;1&quot;を入力してください" sqref="C7:D7 C4:D4 C10:D10" xr:uid="{00000000-0002-0000-0F00-000002000000}"/>
    <dataValidation type="list" allowBlank="1" showErrorMessage="1" sqref="B11" xr:uid="{00000000-0002-0000-0F00-000003000000}">
      <formula1>"いる,いない"</formula1>
    </dataValidation>
    <dataValidation type="list" operator="equal" allowBlank="1" showErrorMessage="1" errorTitle="入力規則違反" error="リストから選択してください" sqref="E6 C6" xr:uid="{D66FDB21-FD97-431C-857E-602C4FBDA764}">
      <formula1>"〇"</formula1>
    </dataValidation>
  </dataValidations>
  <pageMargins left="0.74803149606299213" right="0.74803149606299213" top="0.59055118110236227" bottom="0.98425196850393704" header="0.51181102362204722" footer="0.51181102362204722"/>
  <pageSetup paperSize="9" scale="77" firstPageNumber="0" orientation="landscape" useFirstPageNumber="1" horizontalDpi="300" verticalDpi="300" r:id="rId2"/>
  <headerFooter alignWithMargins="0">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P32"/>
  <sheetViews>
    <sheetView view="pageBreakPreview" zoomScale="85" zoomScaleNormal="100" zoomScaleSheetLayoutView="85" workbookViewId="0">
      <selection activeCell="I4" sqref="I4"/>
    </sheetView>
  </sheetViews>
  <sheetFormatPr defaultColWidth="9" defaultRowHeight="13"/>
  <cols>
    <col min="1" max="1" width="16.6328125" style="7" customWidth="1"/>
    <col min="2" max="2" width="8.26953125" style="7" customWidth="1"/>
    <col min="3" max="3" width="8.6328125" style="7" customWidth="1"/>
    <col min="4" max="4" width="11.08984375" style="7" customWidth="1"/>
    <col min="5" max="5" width="8.08984375" style="7" customWidth="1"/>
    <col min="6" max="6" width="7.7265625" style="7" customWidth="1"/>
    <col min="7" max="7" width="7.26953125" style="7" customWidth="1"/>
    <col min="8" max="8" width="7.6328125" style="7" customWidth="1"/>
    <col min="9" max="9" width="14.26953125" style="7" customWidth="1"/>
    <col min="10" max="10" width="8.08984375" style="7" customWidth="1"/>
    <col min="11" max="11" width="3.36328125" style="7" customWidth="1"/>
    <col min="12" max="12" width="10.7265625" style="7" customWidth="1"/>
    <col min="13" max="13" width="3.08984375" style="7" customWidth="1"/>
    <col min="14" max="14" width="8.7265625" style="7" customWidth="1"/>
    <col min="15" max="15" width="3.453125" style="7" customWidth="1"/>
    <col min="16" max="16" width="14.6328125" style="7" customWidth="1"/>
    <col min="17" max="16384" width="9" style="7"/>
  </cols>
  <sheetData>
    <row r="1" spans="1:16" ht="18.75" customHeight="1">
      <c r="A1" s="829" t="s">
        <v>212</v>
      </c>
    </row>
    <row r="2" spans="1:16" ht="15.75" customHeight="1">
      <c r="A2" s="830" t="s">
        <v>1531</v>
      </c>
    </row>
    <row r="3" spans="1:16" ht="5" customHeight="1">
      <c r="A3" s="90"/>
      <c r="B3" s="829"/>
    </row>
    <row r="4" spans="1:16" ht="18" customHeight="1">
      <c r="A4" s="827" t="s">
        <v>431</v>
      </c>
      <c r="B4" s="1"/>
      <c r="C4" s="172" t="s">
        <v>278</v>
      </c>
      <c r="D4" s="963"/>
      <c r="E4" s="963"/>
      <c r="F4" s="172" t="s">
        <v>279</v>
      </c>
      <c r="G4" s="963"/>
      <c r="H4" s="963"/>
      <c r="I4" s="78"/>
      <c r="J4" s="975" t="s">
        <v>213</v>
      </c>
      <c r="K4" s="975"/>
      <c r="L4" s="1028"/>
      <c r="M4" s="1028"/>
      <c r="N4" s="1029"/>
      <c r="O4" s="1029"/>
    </row>
    <row r="5" spans="1:16" ht="5" customHeight="1">
      <c r="A5" s="818"/>
      <c r="B5" s="826"/>
      <c r="C5" s="826"/>
      <c r="D5" s="826"/>
      <c r="F5" s="818"/>
      <c r="G5" s="839"/>
      <c r="H5" s="839"/>
    </row>
    <row r="6" spans="1:16" ht="18" customHeight="1">
      <c r="A6" s="829" t="s">
        <v>432</v>
      </c>
      <c r="B6" s="829"/>
      <c r="I6" s="826"/>
    </row>
    <row r="7" spans="1:16" ht="21.75" customHeight="1">
      <c r="A7" s="835"/>
      <c r="B7" s="990" t="s">
        <v>313</v>
      </c>
      <c r="C7" s="990"/>
      <c r="D7" s="893" t="s">
        <v>314</v>
      </c>
      <c r="E7" s="893"/>
      <c r="F7" s="893"/>
      <c r="G7" s="893"/>
      <c r="H7" s="984"/>
      <c r="I7" s="1027" t="s">
        <v>315</v>
      </c>
      <c r="J7" s="1027"/>
      <c r="K7" s="1027"/>
      <c r="L7" s="1027"/>
      <c r="M7" s="1027"/>
      <c r="N7" s="1030" t="s">
        <v>274</v>
      </c>
      <c r="O7" s="1023"/>
      <c r="P7" s="1015" t="s">
        <v>214</v>
      </c>
    </row>
    <row r="8" spans="1:16" ht="24" customHeight="1">
      <c r="A8" s="837"/>
      <c r="B8" s="261" t="s">
        <v>215</v>
      </c>
      <c r="C8" s="261" t="s">
        <v>216</v>
      </c>
      <c r="D8" s="261" t="s">
        <v>215</v>
      </c>
      <c r="E8" s="64" t="s">
        <v>217</v>
      </c>
      <c r="F8" s="64" t="s">
        <v>218</v>
      </c>
      <c r="G8" s="64" t="s">
        <v>219</v>
      </c>
      <c r="H8" s="261" t="s">
        <v>6</v>
      </c>
      <c r="I8" s="164" t="s">
        <v>220</v>
      </c>
      <c r="J8" s="887" t="s">
        <v>316</v>
      </c>
      <c r="K8" s="888"/>
      <c r="L8" s="32" t="s">
        <v>221</v>
      </c>
      <c r="M8" s="165"/>
      <c r="N8" s="1017" t="s">
        <v>317</v>
      </c>
      <c r="O8" s="1018"/>
      <c r="P8" s="1016"/>
    </row>
    <row r="9" spans="1:16" ht="21" customHeight="1">
      <c r="A9" s="35" t="s">
        <v>222</v>
      </c>
      <c r="B9" s="177"/>
      <c r="C9" s="122"/>
      <c r="D9" s="122"/>
      <c r="E9" s="122"/>
      <c r="F9" s="122"/>
      <c r="G9" s="122"/>
      <c r="H9" s="36">
        <f>SUM(E9:G9)</f>
        <v>0</v>
      </c>
      <c r="I9" s="1015" t="s">
        <v>223</v>
      </c>
      <c r="J9" s="819"/>
      <c r="K9" s="6"/>
      <c r="L9" s="819"/>
      <c r="M9" s="820"/>
      <c r="N9" s="819"/>
      <c r="O9" s="66"/>
      <c r="P9" s="1019"/>
    </row>
    <row r="10" spans="1:16" ht="21" customHeight="1">
      <c r="A10" s="37" t="s">
        <v>224</v>
      </c>
      <c r="B10" s="149"/>
      <c r="C10" s="150"/>
      <c r="D10" s="150"/>
      <c r="E10" s="150"/>
      <c r="F10" s="150"/>
      <c r="G10" s="150"/>
      <c r="H10" s="38">
        <f>SUM(E10:G10)</f>
        <v>0</v>
      </c>
      <c r="I10" s="1024"/>
      <c r="J10" s="178"/>
      <c r="K10" s="39" t="s">
        <v>11</v>
      </c>
      <c r="L10" s="40">
        <f>J10*3.3</f>
        <v>0</v>
      </c>
      <c r="M10" s="41" t="s">
        <v>225</v>
      </c>
      <c r="N10" s="40">
        <f>H11-L10</f>
        <v>0</v>
      </c>
      <c r="O10" s="174" t="s">
        <v>225</v>
      </c>
      <c r="P10" s="1020"/>
    </row>
    <row r="11" spans="1:16" ht="21" customHeight="1">
      <c r="A11" s="42" t="s">
        <v>6</v>
      </c>
      <c r="B11" s="43">
        <f t="shared" ref="B11:H11" si="0">SUM(B9:B10)</f>
        <v>0</v>
      </c>
      <c r="C11" s="44">
        <f t="shared" si="0"/>
        <v>0</v>
      </c>
      <c r="D11" s="44">
        <f t="shared" si="0"/>
        <v>0</v>
      </c>
      <c r="E11" s="44">
        <f t="shared" si="0"/>
        <v>0</v>
      </c>
      <c r="F11" s="44">
        <f t="shared" si="0"/>
        <v>0</v>
      </c>
      <c r="G11" s="44">
        <f t="shared" si="0"/>
        <v>0</v>
      </c>
      <c r="H11" s="44">
        <f t="shared" si="0"/>
        <v>0</v>
      </c>
      <c r="I11" s="1016"/>
      <c r="J11" s="164"/>
      <c r="K11" s="45"/>
      <c r="L11" s="164"/>
      <c r="M11" s="165"/>
      <c r="N11" s="164"/>
      <c r="O11" s="46"/>
      <c r="P11" s="1021"/>
    </row>
    <row r="12" spans="1:16" ht="21.75" customHeight="1">
      <c r="A12" s="35" t="s">
        <v>226</v>
      </c>
      <c r="B12" s="177"/>
      <c r="C12" s="122"/>
      <c r="D12" s="122"/>
      <c r="E12" s="122"/>
      <c r="F12" s="122"/>
      <c r="G12" s="122"/>
      <c r="H12" s="36">
        <f>SUM(E12:G12)</f>
        <v>0</v>
      </c>
      <c r="I12" s="1015" t="s">
        <v>227</v>
      </c>
      <c r="J12" s="819"/>
      <c r="K12" s="6"/>
      <c r="L12" s="819"/>
      <c r="M12" s="820"/>
      <c r="N12" s="819"/>
      <c r="O12" s="66"/>
      <c r="P12" s="1019"/>
    </row>
    <row r="13" spans="1:16" ht="21.75" customHeight="1">
      <c r="A13" s="37" t="s">
        <v>228</v>
      </c>
      <c r="B13" s="149"/>
      <c r="C13" s="150"/>
      <c r="D13" s="150"/>
      <c r="E13" s="150"/>
      <c r="F13" s="150"/>
      <c r="G13" s="150"/>
      <c r="H13" s="38">
        <f>SUM(E13:G13)</f>
        <v>0</v>
      </c>
      <c r="I13" s="1024"/>
      <c r="J13" s="178"/>
      <c r="K13" s="39" t="s">
        <v>11</v>
      </c>
      <c r="L13" s="40">
        <f>J13*1.98</f>
        <v>0</v>
      </c>
      <c r="M13" s="41" t="s">
        <v>225</v>
      </c>
      <c r="N13" s="40">
        <f>H14-L13</f>
        <v>0</v>
      </c>
      <c r="O13" s="174" t="s">
        <v>225</v>
      </c>
      <c r="P13" s="1020"/>
    </row>
    <row r="14" spans="1:16" ht="21.75" customHeight="1">
      <c r="A14" s="42" t="s">
        <v>6</v>
      </c>
      <c r="B14" s="43">
        <f t="shared" ref="B14:H14" si="1">SUM(B12:B13)</f>
        <v>0</v>
      </c>
      <c r="C14" s="44">
        <f t="shared" si="1"/>
        <v>0</v>
      </c>
      <c r="D14" s="44">
        <f t="shared" si="1"/>
        <v>0</v>
      </c>
      <c r="E14" s="44">
        <f t="shared" si="1"/>
        <v>0</v>
      </c>
      <c r="F14" s="44">
        <f t="shared" si="1"/>
        <v>0</v>
      </c>
      <c r="G14" s="44">
        <f t="shared" si="1"/>
        <v>0</v>
      </c>
      <c r="H14" s="44">
        <f t="shared" si="1"/>
        <v>0</v>
      </c>
      <c r="I14" s="1016"/>
      <c r="J14" s="164"/>
      <c r="K14" s="45"/>
      <c r="L14" s="164"/>
      <c r="M14" s="165"/>
      <c r="N14" s="164"/>
      <c r="O14" s="46"/>
      <c r="P14" s="1021"/>
    </row>
    <row r="15" spans="1:16" ht="21.75" customHeight="1">
      <c r="A15" s="836" t="s">
        <v>229</v>
      </c>
      <c r="B15" s="123"/>
      <c r="C15" s="123"/>
      <c r="D15" s="123"/>
      <c r="E15" s="123"/>
      <c r="F15" s="123"/>
      <c r="G15" s="123"/>
      <c r="H15" s="47">
        <f>SUM(E15:G15)</f>
        <v>0</v>
      </c>
    </row>
    <row r="16" spans="1:16" ht="21.75" customHeight="1">
      <c r="A16" s="261" t="s">
        <v>230</v>
      </c>
      <c r="B16" s="123"/>
      <c r="C16" s="123"/>
      <c r="D16" s="123"/>
      <c r="E16" s="123"/>
      <c r="F16" s="123"/>
      <c r="G16" s="123"/>
      <c r="H16" s="47">
        <f>SUM(E16:G16)</f>
        <v>0</v>
      </c>
      <c r="I16" s="67"/>
      <c r="J16" s="1014" t="s">
        <v>281</v>
      </c>
      <c r="K16" s="1014"/>
      <c r="L16" s="1014"/>
      <c r="M16" s="1014"/>
      <c r="N16" s="1014"/>
      <c r="O16" s="1014"/>
      <c r="P16" s="1014"/>
    </row>
    <row r="17" spans="1:16" ht="21.75" customHeight="1">
      <c r="A17" s="261" t="s">
        <v>231</v>
      </c>
      <c r="B17" s="122"/>
      <c r="C17" s="122"/>
      <c r="D17" s="122"/>
      <c r="E17" s="122"/>
      <c r="F17" s="122"/>
      <c r="G17" s="122"/>
      <c r="H17" s="47">
        <f t="shared" ref="H17:H22" si="2">SUM(E17:G17)</f>
        <v>0</v>
      </c>
      <c r="I17" s="67"/>
      <c r="J17" s="1005"/>
      <c r="K17" s="1006"/>
      <c r="L17" s="1006"/>
      <c r="M17" s="1006"/>
      <c r="N17" s="1006"/>
      <c r="O17" s="1006"/>
      <c r="P17" s="1007"/>
    </row>
    <row r="18" spans="1:16" ht="21.75" customHeight="1">
      <c r="A18" s="835" t="s">
        <v>232</v>
      </c>
      <c r="B18" s="122"/>
      <c r="C18" s="122"/>
      <c r="D18" s="122"/>
      <c r="E18" s="122"/>
      <c r="F18" s="122"/>
      <c r="G18" s="122"/>
      <c r="H18" s="47">
        <f t="shared" si="2"/>
        <v>0</v>
      </c>
      <c r="I18" s="67"/>
      <c r="J18" s="1008"/>
      <c r="K18" s="1009"/>
      <c r="L18" s="1009"/>
      <c r="M18" s="1009"/>
      <c r="N18" s="1009"/>
      <c r="O18" s="1009"/>
      <c r="P18" s="1010"/>
    </row>
    <row r="19" spans="1:16" ht="21.75" customHeight="1">
      <c r="A19" s="821" t="s">
        <v>233</v>
      </c>
      <c r="B19" s="831"/>
      <c r="C19" s="831"/>
      <c r="D19" s="831"/>
      <c r="E19" s="831"/>
      <c r="F19" s="831"/>
      <c r="G19" s="831"/>
      <c r="H19" s="47">
        <f t="shared" si="2"/>
        <v>0</v>
      </c>
      <c r="I19" s="67"/>
      <c r="J19" s="1008"/>
      <c r="K19" s="1009"/>
      <c r="L19" s="1009"/>
      <c r="M19" s="1009"/>
      <c r="N19" s="1009"/>
      <c r="O19" s="1009"/>
      <c r="P19" s="1010"/>
    </row>
    <row r="20" spans="1:16" ht="21.75" customHeight="1">
      <c r="A20" s="837" t="s">
        <v>234</v>
      </c>
      <c r="B20" s="124"/>
      <c r="C20" s="124"/>
      <c r="D20" s="124"/>
      <c r="E20" s="124"/>
      <c r="F20" s="124"/>
      <c r="G20" s="124"/>
      <c r="H20" s="47">
        <f t="shared" si="2"/>
        <v>0</v>
      </c>
      <c r="I20" s="67"/>
      <c r="J20" s="1011"/>
      <c r="K20" s="1012"/>
      <c r="L20" s="1012"/>
      <c r="M20" s="1012"/>
      <c r="N20" s="1012"/>
      <c r="O20" s="1012"/>
      <c r="P20" s="1013"/>
    </row>
    <row r="21" spans="1:16" ht="21.75" customHeight="1">
      <c r="A21" s="261" t="s">
        <v>235</v>
      </c>
      <c r="B21" s="123"/>
      <c r="C21" s="123"/>
      <c r="D21" s="123"/>
      <c r="E21" s="123"/>
      <c r="F21" s="123"/>
      <c r="G21" s="123"/>
      <c r="H21" s="47">
        <f t="shared" si="2"/>
        <v>0</v>
      </c>
      <c r="I21" s="67"/>
      <c r="J21" s="67"/>
      <c r="K21" s="67"/>
      <c r="L21" s="67"/>
      <c r="N21" s="67"/>
      <c r="O21" s="67"/>
      <c r="P21" s="48"/>
    </row>
    <row r="22" spans="1:16" ht="21" customHeight="1">
      <c r="A22" s="261" t="s">
        <v>192</v>
      </c>
      <c r="B22" s="123"/>
      <c r="C22" s="123"/>
      <c r="D22" s="123"/>
      <c r="E22" s="123"/>
      <c r="F22" s="123"/>
      <c r="G22" s="123"/>
      <c r="H22" s="47">
        <f t="shared" si="2"/>
        <v>0</v>
      </c>
      <c r="I22" s="828"/>
      <c r="J22" s="14" t="s">
        <v>318</v>
      </c>
      <c r="K22" s="832"/>
      <c r="L22" s="63" t="s">
        <v>236</v>
      </c>
      <c r="M22" s="63"/>
      <c r="N22" s="1022" t="s">
        <v>274</v>
      </c>
      <c r="O22" s="1023"/>
      <c r="P22" s="1015" t="s">
        <v>214</v>
      </c>
    </row>
    <row r="23" spans="1:16" ht="21.75" customHeight="1">
      <c r="A23" s="821" t="s">
        <v>237</v>
      </c>
      <c r="B23" s="49">
        <f t="shared" ref="B23:H23" si="3">B11+B14+B15+B16+B17+B18+B19+B20+B21+B22</f>
        <v>0</v>
      </c>
      <c r="C23" s="50">
        <f t="shared" si="3"/>
        <v>0</v>
      </c>
      <c r="D23" s="50">
        <f t="shared" si="3"/>
        <v>0</v>
      </c>
      <c r="E23" s="50">
        <f t="shared" si="3"/>
        <v>0</v>
      </c>
      <c r="F23" s="50">
        <f t="shared" si="3"/>
        <v>0</v>
      </c>
      <c r="G23" s="50">
        <f t="shared" si="3"/>
        <v>0</v>
      </c>
      <c r="H23" s="47">
        <f t="shared" si="3"/>
        <v>0</v>
      </c>
      <c r="I23" s="108" t="s">
        <v>220</v>
      </c>
      <c r="J23" s="893" t="s">
        <v>316</v>
      </c>
      <c r="K23" s="893"/>
      <c r="L23" s="822" t="s">
        <v>221</v>
      </c>
      <c r="M23" s="109"/>
      <c r="N23" s="1017" t="s">
        <v>238</v>
      </c>
      <c r="O23" s="1018"/>
      <c r="P23" s="1016"/>
    </row>
    <row r="24" spans="1:16" ht="27" customHeight="1">
      <c r="A24" s="821" t="s">
        <v>239</v>
      </c>
      <c r="B24" s="51"/>
      <c r="C24" s="123"/>
      <c r="D24" s="51"/>
      <c r="E24" s="51"/>
      <c r="F24" s="51"/>
      <c r="G24" s="51"/>
      <c r="H24" s="91">
        <f>C24</f>
        <v>0</v>
      </c>
      <c r="I24" s="819" t="s">
        <v>319</v>
      </c>
      <c r="J24" s="161">
        <f>J13</f>
        <v>0</v>
      </c>
      <c r="K24" s="45" t="s">
        <v>11</v>
      </c>
      <c r="L24" s="52">
        <f>J24*3.3</f>
        <v>0</v>
      </c>
      <c r="M24" s="53" t="s">
        <v>225</v>
      </c>
      <c r="N24" s="54">
        <f>SUM(H24-L24)</f>
        <v>0</v>
      </c>
      <c r="O24" s="53" t="s">
        <v>225</v>
      </c>
      <c r="P24" s="817"/>
    </row>
    <row r="25" spans="1:16" ht="24" customHeight="1">
      <c r="A25" s="55" t="s">
        <v>307</v>
      </c>
      <c r="B25" s="55"/>
      <c r="C25" s="55"/>
      <c r="D25" s="55"/>
      <c r="E25" s="55"/>
      <c r="F25" s="55"/>
      <c r="G25" s="55"/>
      <c r="H25" s="55"/>
      <c r="I25" s="55"/>
      <c r="J25" s="55"/>
      <c r="K25" s="55"/>
      <c r="L25" s="55"/>
      <c r="M25" s="55"/>
      <c r="N25" s="55"/>
      <c r="O25" s="55"/>
      <c r="P25" s="55"/>
    </row>
    <row r="26" spans="1:16" ht="9" customHeight="1">
      <c r="A26" s="827"/>
      <c r="B26" s="827"/>
      <c r="C26" s="827"/>
      <c r="D26" s="827"/>
      <c r="E26" s="827"/>
      <c r="F26" s="827"/>
      <c r="G26" s="827"/>
      <c r="H26" s="827"/>
      <c r="I26" s="827"/>
      <c r="J26" s="827"/>
      <c r="K26" s="827"/>
      <c r="L26" s="827"/>
      <c r="M26" s="827"/>
      <c r="N26" s="827"/>
      <c r="O26" s="827"/>
      <c r="P26" s="827"/>
    </row>
    <row r="27" spans="1:16" ht="22.15" customHeight="1">
      <c r="A27" s="827" t="s">
        <v>528</v>
      </c>
      <c r="B27" s="67"/>
      <c r="C27" s="56"/>
      <c r="D27" s="67"/>
      <c r="E27" s="67"/>
      <c r="F27" s="67"/>
      <c r="G27" s="67"/>
      <c r="H27" s="57"/>
      <c r="I27" s="67"/>
      <c r="J27" s="67"/>
      <c r="K27" s="1"/>
      <c r="L27" s="58"/>
      <c r="M27" s="174"/>
      <c r="N27" s="67"/>
      <c r="O27" s="174"/>
      <c r="P27" s="48"/>
    </row>
    <row r="28" spans="1:16" ht="22.15" customHeight="1">
      <c r="A28" s="1003" t="s">
        <v>240</v>
      </c>
      <c r="B28" s="1004"/>
      <c r="C28" s="969"/>
      <c r="D28" s="971"/>
      <c r="E28" s="971"/>
      <c r="F28" s="971"/>
      <c r="G28" s="971"/>
      <c r="H28" s="971"/>
      <c r="I28" s="965"/>
      <c r="J28" s="67"/>
      <c r="K28" s="1"/>
      <c r="L28" s="58"/>
      <c r="M28" s="174"/>
      <c r="N28" s="67"/>
      <c r="O28" s="174"/>
      <c r="P28" s="48"/>
    </row>
    <row r="29" spans="1:16" ht="22.15" customHeight="1">
      <c r="A29" s="1003" t="s">
        <v>241</v>
      </c>
      <c r="B29" s="1004"/>
      <c r="C29" s="969"/>
      <c r="D29" s="971"/>
      <c r="E29" s="971"/>
      <c r="F29" s="971"/>
      <c r="G29" s="971"/>
      <c r="H29" s="971"/>
      <c r="I29" s="965"/>
      <c r="J29" s="67"/>
      <c r="K29" s="1"/>
      <c r="L29" s="58"/>
      <c r="M29" s="174"/>
      <c r="N29" s="67"/>
      <c r="O29" s="174"/>
      <c r="P29" s="48"/>
    </row>
    <row r="30" spans="1:16" ht="22.15" customHeight="1">
      <c r="A30" s="1025" t="s">
        <v>242</v>
      </c>
      <c r="B30" s="1026"/>
      <c r="C30" s="969"/>
      <c r="D30" s="971"/>
      <c r="E30" s="971"/>
      <c r="F30" s="971"/>
      <c r="G30" s="971"/>
      <c r="H30" s="971"/>
      <c r="I30" s="965"/>
      <c r="J30" s="67"/>
      <c r="K30" s="1"/>
      <c r="L30" s="58"/>
      <c r="M30" s="174"/>
      <c r="N30" s="67"/>
      <c r="O30" s="174"/>
      <c r="P30" s="48"/>
    </row>
    <row r="31" spans="1:16" ht="22.15" customHeight="1">
      <c r="A31" s="826"/>
      <c r="B31" s="67"/>
      <c r="C31" s="56"/>
      <c r="D31" s="67"/>
      <c r="E31" s="67"/>
      <c r="F31" s="67"/>
      <c r="G31" s="67"/>
      <c r="H31" s="57"/>
      <c r="I31" s="67"/>
      <c r="J31" s="67"/>
      <c r="K31" s="1"/>
      <c r="L31" s="58"/>
      <c r="M31" s="174"/>
      <c r="N31" s="67"/>
      <c r="O31" s="174"/>
      <c r="P31" s="48"/>
    </row>
    <row r="32" spans="1:16" ht="22.15" customHeight="1">
      <c r="I32" s="829"/>
    </row>
  </sheetData>
  <sheetProtection algorithmName="SHA-512" hashValue="lGU37jLOgbg4iHDSutqtQieEiodAOIdlJ2aD3O27zu/VfJER0aKhj5YX87Q4La/5NA235/mm9XMliUzSM2Lbpw==" saltValue="J2uU21evc3z/ez84i4j3MA==" spinCount="100000" sheet="1" objects="1" scenarios="1"/>
  <customSheetViews>
    <customSheetView guid="{89D8F993-CECA-40F6-9D46-C17D16FCB9E5}" showPageBreaks="1" fitToPage="1" view="pageBreakPreview">
      <selection activeCell="C9" sqref="C9:G9"/>
      <pageMargins left="0.75" right="0.75" top="1" bottom="1" header="0.51180555555555551" footer="0.51180555555555551"/>
      <pageSetup paperSize="9" scale="73" firstPageNumber="0" orientation="landscape" useFirstPageNumber="1" horizontalDpi="300" verticalDpi="300" r:id="rId1"/>
      <headerFooter alignWithMargins="0">
        <oddFooter>&amp;C&amp;A</oddFooter>
      </headerFooter>
    </customSheetView>
  </customSheetViews>
  <mergeCells count="28">
    <mergeCell ref="P9:P11"/>
    <mergeCell ref="G4:H4"/>
    <mergeCell ref="D7:H7"/>
    <mergeCell ref="I7:M7"/>
    <mergeCell ref="L4:M4"/>
    <mergeCell ref="N4:O4"/>
    <mergeCell ref="N7:O7"/>
    <mergeCell ref="A29:B29"/>
    <mergeCell ref="C29:I29"/>
    <mergeCell ref="A30:B30"/>
    <mergeCell ref="C30:I30"/>
    <mergeCell ref="I12:I14"/>
    <mergeCell ref="B7:C7"/>
    <mergeCell ref="D4:E4"/>
    <mergeCell ref="J4:K4"/>
    <mergeCell ref="A28:B28"/>
    <mergeCell ref="C28:I28"/>
    <mergeCell ref="J17:P20"/>
    <mergeCell ref="J16:P16"/>
    <mergeCell ref="P7:P8"/>
    <mergeCell ref="J8:K8"/>
    <mergeCell ref="N8:O8"/>
    <mergeCell ref="P12:P14"/>
    <mergeCell ref="N22:O22"/>
    <mergeCell ref="P22:P23"/>
    <mergeCell ref="J23:K23"/>
    <mergeCell ref="N23:O23"/>
    <mergeCell ref="I9:I11"/>
  </mergeCells>
  <phoneticPr fontId="21"/>
  <dataValidations count="5">
    <dataValidation allowBlank="1" showInputMessage="1" showErrorMessage="1" promptTitle="入力方法" prompt="保育園の建物が何階建てか、保育園が建物の何階に位置しているか等を記入してください。" sqref="G4:H4" xr:uid="{00000000-0002-0000-1000-000000000000}"/>
    <dataValidation allowBlank="1" showInputMessage="1" showErrorMessage="1" promptTitle="説明" prompt="乳児室は、ほふくしない乳児と１歳児のための部屋になります。" sqref="B9:G9" xr:uid="{00000000-0002-0000-1000-000001000000}"/>
    <dataValidation allowBlank="1" showInputMessage="1" showErrorMessage="1" promptTitle="説明" prompt="ほふく室は、ほふくする乳児のための部屋になります。" sqref="B10:G10" xr:uid="{00000000-0002-0000-1000-000002000000}"/>
    <dataValidation allowBlank="1" showInputMessage="1" showErrorMessage="1" promptTitle="入力方法" prompt="令和６年４月１日現在の認可定員と在籍児童数のどちらか多い方の数を記入してください。" sqref="J13 J10" xr:uid="{00000000-0002-0000-1000-000003000000}"/>
    <dataValidation allowBlank="1" showInputMessage="1" showErrorMessage="1" promptTitle="説明" prompt="保育室は、２、３、４、５歳児の部屋になります。" sqref="B12:G12" xr:uid="{00000000-0002-0000-1000-000004000000}"/>
  </dataValidations>
  <pageMargins left="0.74803149606299213" right="0.74803149606299213" top="0.59055118110236227" bottom="0.98425196850393704" header="0.51181102362204722" footer="0.51181102362204722"/>
  <pageSetup paperSize="9" scale="80" firstPageNumber="0" orientation="landscape" useFirstPageNumber="1" horizontalDpi="300" verticalDpi="300" r:id="rId2"/>
  <headerFooter alignWithMargins="0">
    <oddFooter>&amp;C&amp;A</oddFooter>
  </headerFooter>
  <rowBreaks count="1" manualBreakCount="1">
    <brk id="30" max="1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E27"/>
  <sheetViews>
    <sheetView view="pageBreakPreview" zoomScaleNormal="84" zoomScaleSheetLayoutView="100" workbookViewId="0">
      <selection activeCell="D27" sqref="D27:E27"/>
    </sheetView>
  </sheetViews>
  <sheetFormatPr defaultColWidth="12.6328125" defaultRowHeight="13"/>
  <cols>
    <col min="1" max="1" width="4.90625" style="70" customWidth="1"/>
    <col min="2" max="2" width="7.26953125" style="70" customWidth="1"/>
    <col min="3" max="3" width="22" style="70" customWidth="1"/>
    <col min="4" max="4" width="58.26953125" style="70" customWidth="1"/>
    <col min="5" max="5" width="21.6328125" style="70" customWidth="1"/>
    <col min="6" max="6" width="12.90625" style="70" customWidth="1"/>
    <col min="7" max="16384" width="12.6328125" style="70"/>
  </cols>
  <sheetData>
    <row r="1" spans="1:5" s="222" customFormat="1">
      <c r="A1" s="264" t="s">
        <v>458</v>
      </c>
    </row>
    <row r="2" spans="1:5" ht="23.65" customHeight="1">
      <c r="A2" s="264" t="s">
        <v>529</v>
      </c>
      <c r="D2" s="264"/>
      <c r="E2" s="264"/>
    </row>
    <row r="3" spans="1:5" ht="15" customHeight="1">
      <c r="B3" s="79"/>
      <c r="C3" s="30" t="s">
        <v>244</v>
      </c>
      <c r="D3" s="109"/>
      <c r="E3" s="261" t="s">
        <v>513</v>
      </c>
    </row>
    <row r="4" spans="1:5" ht="20.25" customHeight="1">
      <c r="B4" s="69">
        <v>1</v>
      </c>
      <c r="C4" s="80" t="s">
        <v>245</v>
      </c>
      <c r="D4" s="81"/>
      <c r="E4" s="123"/>
    </row>
    <row r="5" spans="1:5" ht="20.25" customHeight="1">
      <c r="B5" s="69">
        <v>2</v>
      </c>
      <c r="C5" s="31" t="s">
        <v>246</v>
      </c>
      <c r="D5" s="79"/>
      <c r="E5" s="123"/>
    </row>
    <row r="6" spans="1:5" ht="20.25" customHeight="1">
      <c r="B6" s="69">
        <v>3</v>
      </c>
      <c r="C6" s="31" t="s">
        <v>247</v>
      </c>
      <c r="D6" s="79"/>
      <c r="E6" s="123"/>
    </row>
    <row r="7" spans="1:5" ht="20.25" customHeight="1">
      <c r="B7" s="69">
        <v>4</v>
      </c>
      <c r="C7" s="31" t="s">
        <v>248</v>
      </c>
      <c r="D7" s="79"/>
      <c r="E7" s="123"/>
    </row>
    <row r="8" spans="1:5" ht="20.25" customHeight="1">
      <c r="B8" s="69">
        <v>5</v>
      </c>
      <c r="C8" s="31" t="s">
        <v>249</v>
      </c>
      <c r="D8" s="79"/>
      <c r="E8" s="123"/>
    </row>
    <row r="9" spans="1:5" ht="20.25" customHeight="1">
      <c r="B9" s="69">
        <v>6</v>
      </c>
      <c r="C9" s="31" t="s">
        <v>250</v>
      </c>
      <c r="D9" s="79"/>
      <c r="E9" s="123"/>
    </row>
    <row r="10" spans="1:5" ht="20.25" customHeight="1">
      <c r="B10" s="69">
        <v>7</v>
      </c>
      <c r="C10" s="31" t="s">
        <v>251</v>
      </c>
      <c r="D10" s="79"/>
      <c r="E10" s="123"/>
    </row>
    <row r="11" spans="1:5" ht="20.25" customHeight="1">
      <c r="B11" s="69">
        <v>8</v>
      </c>
      <c r="C11" s="31" t="s">
        <v>252</v>
      </c>
      <c r="D11" s="79"/>
      <c r="E11" s="123"/>
    </row>
    <row r="12" spans="1:5" ht="20.25" customHeight="1">
      <c r="B12" s="69">
        <v>9</v>
      </c>
      <c r="C12" s="68" t="s">
        <v>253</v>
      </c>
      <c r="D12" s="82"/>
      <c r="E12" s="123"/>
    </row>
    <row r="13" spans="1:5" ht="20.25" customHeight="1">
      <c r="B13" s="69">
        <v>10</v>
      </c>
      <c r="C13" s="31" t="s">
        <v>254</v>
      </c>
      <c r="D13" s="79"/>
      <c r="E13" s="123"/>
    </row>
    <row r="14" spans="1:5" ht="20.25" customHeight="1">
      <c r="B14" s="69">
        <v>11</v>
      </c>
      <c r="C14" s="31" t="s">
        <v>255</v>
      </c>
      <c r="D14" s="79"/>
      <c r="E14" s="123"/>
    </row>
    <row r="15" spans="1:5" ht="20.25" customHeight="1">
      <c r="B15" s="69">
        <v>12</v>
      </c>
      <c r="C15" s="83" t="s">
        <v>256</v>
      </c>
      <c r="D15" s="79"/>
      <c r="E15" s="123"/>
    </row>
    <row r="16" spans="1:5" ht="20.25" customHeight="1">
      <c r="B16" s="69">
        <v>13</v>
      </c>
      <c r="C16" s="31" t="s">
        <v>257</v>
      </c>
      <c r="D16" s="79"/>
      <c r="E16" s="123"/>
    </row>
    <row r="17" spans="2:5" ht="20.25" customHeight="1">
      <c r="B17" s="69">
        <v>14</v>
      </c>
      <c r="C17" s="31" t="s">
        <v>258</v>
      </c>
      <c r="D17" s="79"/>
      <c r="E17" s="123"/>
    </row>
    <row r="18" spans="2:5" ht="20.25" customHeight="1">
      <c r="B18" s="69">
        <v>15</v>
      </c>
      <c r="C18" s="31" t="s">
        <v>259</v>
      </c>
      <c r="D18" s="79"/>
      <c r="E18" s="123"/>
    </row>
    <row r="19" spans="2:5" ht="20.25" customHeight="1">
      <c r="B19" s="69">
        <v>16</v>
      </c>
      <c r="C19" s="31" t="s">
        <v>260</v>
      </c>
      <c r="D19" s="79"/>
      <c r="E19" s="123"/>
    </row>
    <row r="20" spans="2:5" ht="20.25" customHeight="1">
      <c r="B20" s="69">
        <v>17</v>
      </c>
      <c r="C20" s="31" t="s">
        <v>261</v>
      </c>
      <c r="D20" s="79"/>
      <c r="E20" s="123"/>
    </row>
    <row r="21" spans="2:5" ht="20.25" customHeight="1">
      <c r="B21" s="69">
        <v>18</v>
      </c>
      <c r="C21" s="31" t="s">
        <v>262</v>
      </c>
      <c r="D21" s="79"/>
      <c r="E21" s="123"/>
    </row>
    <row r="22" spans="2:5" ht="20.25" customHeight="1">
      <c r="B22" s="69">
        <v>19</v>
      </c>
      <c r="C22" s="31" t="s">
        <v>263</v>
      </c>
      <c r="D22" s="79"/>
      <c r="E22" s="123"/>
    </row>
    <row r="23" spans="2:5" ht="20.25" customHeight="1">
      <c r="B23" s="69">
        <v>20</v>
      </c>
      <c r="C23" s="31" t="s">
        <v>264</v>
      </c>
      <c r="D23" s="79"/>
      <c r="E23" s="123"/>
    </row>
    <row r="24" spans="2:5" ht="20.25" customHeight="1">
      <c r="B24" s="69">
        <v>21</v>
      </c>
      <c r="C24" s="31" t="s">
        <v>265</v>
      </c>
      <c r="D24" s="79"/>
      <c r="E24" s="123"/>
    </row>
    <row r="25" spans="2:5" ht="20.25" customHeight="1">
      <c r="B25" s="69">
        <v>22</v>
      </c>
      <c r="C25" s="1031" t="s">
        <v>266</v>
      </c>
      <c r="D25" s="1031"/>
      <c r="E25" s="123"/>
    </row>
    <row r="26" spans="2:5" ht="20.25" customHeight="1">
      <c r="B26" s="34">
        <v>23</v>
      </c>
      <c r="C26" s="1032" t="s">
        <v>267</v>
      </c>
      <c r="D26" s="1032"/>
      <c r="E26" s="123"/>
    </row>
    <row r="27" spans="2:5" ht="19.899999999999999" customHeight="1">
      <c r="B27" s="69">
        <v>24</v>
      </c>
      <c r="C27" s="31" t="s">
        <v>268</v>
      </c>
      <c r="D27" s="863"/>
      <c r="E27" s="863"/>
    </row>
  </sheetData>
  <sheetProtection algorithmName="SHA-512" hashValue="tdVB3qrjPCuttn267VdLm3wRe99Y7pOWGyu9FiM6QZ12LqeQSXPP/iTzXYri2dCzkCHZhv12yx15XVJEvOYYFA==" saltValue="idBPRApFclA9TLSK38/DHA==" spinCount="100000" sheet="1" objects="1" scenarios="1"/>
  <customSheetViews>
    <customSheetView guid="{89D8F993-CECA-40F6-9D46-C17D16FCB9E5}" showPageBreaks="1" view="pageBreakPreview" topLeftCell="A13">
      <selection activeCell="C9" sqref="C9:G9"/>
      <colBreaks count="2" manualBreakCount="2">
        <brk id="5" max="1048575" man="1"/>
        <brk id="16" max="1048575" man="1"/>
      </colBreaks>
      <pageMargins left="0.74803149606299213" right="0.74803149606299213" top="0.59055118110236227" bottom="0.6692913385826772" header="0.51181102362204722" footer="0.51181102362204722"/>
      <pageSetup paperSize="9" firstPageNumber="0" orientation="landscape" useFirstPageNumber="1" horizontalDpi="300" verticalDpi="300" r:id="rId1"/>
      <headerFooter alignWithMargins="0">
        <oddFooter>&amp;C&amp;A</oddFooter>
      </headerFooter>
    </customSheetView>
  </customSheetViews>
  <mergeCells count="3">
    <mergeCell ref="C25:D25"/>
    <mergeCell ref="C26:D26"/>
    <mergeCell ref="D27:E27"/>
  </mergeCells>
  <phoneticPr fontId="21"/>
  <dataValidations count="1">
    <dataValidation type="list" operator="equal" allowBlank="1" showErrorMessage="1" errorTitle="入力規則違反" error="リストから選択してください" sqref="E4:E26" xr:uid="{00000000-0002-0000-1300-000000000000}">
      <formula1>"○,×,非該当"</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2"/>
  <headerFooter alignWithMargins="0">
    <oddFooter>&amp;C&amp;A</oddFooter>
  </headerFooter>
  <colBreaks count="2" manualBreakCount="2">
    <brk id="5" max="1048575" man="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Q27"/>
  <sheetViews>
    <sheetView view="pageBreakPreview" zoomScale="85" zoomScaleNormal="90" zoomScaleSheetLayoutView="85" workbookViewId="0">
      <selection activeCell="F2" sqref="F2"/>
    </sheetView>
  </sheetViews>
  <sheetFormatPr defaultColWidth="9" defaultRowHeight="13"/>
  <cols>
    <col min="1" max="1" width="2.453125" style="830" customWidth="1"/>
    <col min="2" max="2" width="11.36328125" style="830" customWidth="1"/>
    <col min="3" max="3" width="14.36328125" style="830" customWidth="1"/>
    <col min="4" max="5" width="30.6328125" style="830" customWidth="1"/>
    <col min="6" max="6" width="16" style="830" customWidth="1"/>
    <col min="7" max="7" width="16.26953125" style="830" customWidth="1"/>
    <col min="8" max="8" width="30.6328125" style="830" customWidth="1"/>
    <col min="9" max="10" width="23.08984375" style="830" customWidth="1"/>
    <col min="11" max="16384" width="9" style="830"/>
  </cols>
  <sheetData>
    <row r="1" spans="1:17" ht="8.25" customHeight="1">
      <c r="C1" s="826"/>
      <c r="D1" s="826"/>
    </row>
    <row r="2" spans="1:17" s="7" customFormat="1" ht="22.15" customHeight="1">
      <c r="A2" s="827" t="s">
        <v>530</v>
      </c>
      <c r="B2" s="67"/>
      <c r="C2" s="56"/>
      <c r="D2" s="67"/>
      <c r="E2" s="67"/>
      <c r="F2" s="824"/>
      <c r="G2" s="976" t="s">
        <v>118</v>
      </c>
      <c r="H2" s="977"/>
      <c r="I2" s="57"/>
      <c r="J2" s="67"/>
      <c r="K2" s="67"/>
      <c r="L2" s="1"/>
      <c r="M2" s="58"/>
      <c r="N2" s="174"/>
      <c r="O2" s="67"/>
      <c r="P2" s="174"/>
      <c r="Q2" s="48"/>
    </row>
    <row r="3" spans="1:17" ht="8.5" customHeight="1"/>
    <row r="4" spans="1:17" ht="25.15" customHeight="1">
      <c r="A4" s="830" t="s">
        <v>514</v>
      </c>
    </row>
    <row r="5" spans="1:17" ht="25.15" customHeight="1">
      <c r="B5" s="1" t="s">
        <v>433</v>
      </c>
      <c r="C5" s="1"/>
      <c r="D5" s="1"/>
      <c r="E5" s="1"/>
      <c r="F5" s="1"/>
      <c r="G5" s="1"/>
      <c r="H5" s="1"/>
    </row>
    <row r="6" spans="1:17" ht="22.5" customHeight="1">
      <c r="B6" s="280" t="s">
        <v>434</v>
      </c>
      <c r="C6" s="92"/>
      <c r="D6" s="93"/>
      <c r="E6" s="93"/>
      <c r="F6" s="827"/>
      <c r="G6" s="827"/>
      <c r="H6" s="827"/>
      <c r="I6" s="827"/>
    </row>
    <row r="7" spans="1:17" ht="32.15" customHeight="1">
      <c r="A7" s="1003"/>
      <c r="B7" s="1036"/>
      <c r="C7" s="1004"/>
      <c r="D7" s="834" t="s">
        <v>435</v>
      </c>
      <c r="E7" s="841" t="s">
        <v>436</v>
      </c>
      <c r="F7" s="900" t="s">
        <v>443</v>
      </c>
      <c r="G7" s="900"/>
      <c r="H7" s="1"/>
      <c r="I7" s="1"/>
    </row>
    <row r="8" spans="1:17" ht="32.15" customHeight="1">
      <c r="A8" s="838">
        <v>1</v>
      </c>
      <c r="B8" s="1037" t="s">
        <v>280</v>
      </c>
      <c r="C8" s="1038"/>
      <c r="D8" s="833"/>
      <c r="E8" s="179"/>
      <c r="F8" s="1033"/>
      <c r="G8" s="1033"/>
      <c r="H8" s="860"/>
      <c r="I8" s="4"/>
    </row>
    <row r="9" spans="1:17" ht="32.15" customHeight="1">
      <c r="A9" s="838">
        <v>2</v>
      </c>
      <c r="B9" s="1037" t="s">
        <v>437</v>
      </c>
      <c r="C9" s="1038"/>
      <c r="D9" s="833"/>
      <c r="E9" s="179"/>
      <c r="F9" s="1033"/>
      <c r="G9" s="1033"/>
      <c r="H9" s="860"/>
      <c r="I9" s="1"/>
    </row>
    <row r="10" spans="1:17" ht="32.15" customHeight="1">
      <c r="A10" s="838">
        <v>3</v>
      </c>
      <c r="B10" s="1037" t="s">
        <v>438</v>
      </c>
      <c r="C10" s="1038"/>
      <c r="D10" s="833"/>
      <c r="E10" s="179"/>
      <c r="F10" s="1033"/>
      <c r="G10" s="1033"/>
      <c r="H10" s="860"/>
      <c r="I10" s="1"/>
    </row>
    <row r="11" spans="1:17" ht="32.15" customHeight="1">
      <c r="A11" s="838">
        <v>4</v>
      </c>
      <c r="B11" s="1037" t="s">
        <v>439</v>
      </c>
      <c r="C11" s="1038"/>
      <c r="D11" s="833"/>
      <c r="E11" s="840"/>
      <c r="F11" s="1033"/>
      <c r="G11" s="1033"/>
      <c r="H11" s="860"/>
      <c r="I11" s="1"/>
    </row>
    <row r="12" spans="1:17" ht="23" customHeight="1">
      <c r="B12" s="825" t="s">
        <v>440</v>
      </c>
      <c r="C12" s="235"/>
      <c r="D12" s="235"/>
      <c r="E12" s="235"/>
      <c r="F12" s="174"/>
      <c r="G12" s="174"/>
      <c r="H12" s="174"/>
      <c r="I12" s="162"/>
      <c r="J12" s="1"/>
    </row>
    <row r="13" spans="1:17" ht="8.25" customHeight="1">
      <c r="C13" s="826"/>
      <c r="D13" s="826"/>
    </row>
    <row r="14" spans="1:17" ht="23.25" customHeight="1">
      <c r="B14" s="830" t="s">
        <v>441</v>
      </c>
      <c r="C14" s="826"/>
      <c r="D14" s="826"/>
    </row>
    <row r="15" spans="1:17" ht="32.15" customHeight="1">
      <c r="A15" s="1003"/>
      <c r="B15" s="1036"/>
      <c r="C15" s="1004"/>
      <c r="D15" s="834" t="s">
        <v>435</v>
      </c>
      <c r="E15" s="834" t="s">
        <v>442</v>
      </c>
      <c r="F15" s="1037" t="s">
        <v>436</v>
      </c>
      <c r="G15" s="1038"/>
      <c r="H15" s="823" t="s">
        <v>444</v>
      </c>
      <c r="I15" s="1"/>
      <c r="J15" s="1"/>
    </row>
    <row r="16" spans="1:17" ht="32.15" customHeight="1">
      <c r="A16" s="838">
        <v>1</v>
      </c>
      <c r="B16" s="1037" t="s">
        <v>280</v>
      </c>
      <c r="C16" s="1038"/>
      <c r="D16" s="833"/>
      <c r="E16" s="840"/>
      <c r="F16" s="1034"/>
      <c r="G16" s="1035"/>
      <c r="H16" s="840"/>
      <c r="I16" s="860"/>
      <c r="J16" s="4"/>
    </row>
    <row r="17" spans="1:10" ht="32.15" customHeight="1">
      <c r="A17" s="838">
        <v>2</v>
      </c>
      <c r="B17" s="1037" t="s">
        <v>437</v>
      </c>
      <c r="C17" s="1038"/>
      <c r="D17" s="833"/>
      <c r="E17" s="840"/>
      <c r="F17" s="1034"/>
      <c r="G17" s="1035"/>
      <c r="H17" s="840"/>
      <c r="I17" s="860"/>
      <c r="J17" s="1"/>
    </row>
    <row r="18" spans="1:10" ht="32.15" customHeight="1">
      <c r="A18" s="838">
        <v>3</v>
      </c>
      <c r="B18" s="1037" t="s">
        <v>438</v>
      </c>
      <c r="C18" s="1038"/>
      <c r="D18" s="833"/>
      <c r="E18" s="840"/>
      <c r="F18" s="1034"/>
      <c r="G18" s="1035"/>
      <c r="H18" s="840"/>
      <c r="I18" s="860"/>
      <c r="J18" s="1"/>
    </row>
    <row r="19" spans="1:10" ht="32.15" customHeight="1">
      <c r="A19" s="838">
        <v>4</v>
      </c>
      <c r="B19" s="1037" t="s">
        <v>439</v>
      </c>
      <c r="C19" s="1038"/>
      <c r="D19" s="833"/>
      <c r="E19" s="840"/>
      <c r="F19" s="1034"/>
      <c r="G19" s="1035"/>
      <c r="H19" s="840"/>
      <c r="I19" s="860"/>
      <c r="J19" s="1"/>
    </row>
    <row r="20" spans="1:10" ht="23" customHeight="1">
      <c r="B20" s="825" t="s">
        <v>446</v>
      </c>
      <c r="C20" s="235"/>
      <c r="D20" s="235"/>
      <c r="E20" s="235"/>
      <c r="F20" s="235"/>
      <c r="G20" s="174"/>
      <c r="H20" s="174"/>
      <c r="I20" s="162"/>
      <c r="J20" s="1"/>
    </row>
    <row r="21" spans="1:10" ht="23.5" customHeight="1">
      <c r="B21" s="830" t="s">
        <v>445</v>
      </c>
      <c r="C21" s="826"/>
      <c r="D21" s="826"/>
    </row>
    <row r="22" spans="1:10" ht="8.25" customHeight="1">
      <c r="C22" s="826"/>
      <c r="D22" s="826"/>
    </row>
    <row r="23" spans="1:10" ht="25.15" customHeight="1">
      <c r="A23" s="830" t="s">
        <v>459</v>
      </c>
    </row>
    <row r="24" spans="1:10" ht="25.15" customHeight="1">
      <c r="A24" s="90" t="s">
        <v>305</v>
      </c>
      <c r="B24" s="84"/>
      <c r="C24" s="84"/>
    </row>
    <row r="25" spans="1:10" ht="25.15" customHeight="1">
      <c r="B25" s="824"/>
      <c r="C25" s="977" t="s">
        <v>118</v>
      </c>
      <c r="D25" s="977"/>
      <c r="E25" s="824"/>
      <c r="F25" s="281" t="s">
        <v>447</v>
      </c>
      <c r="G25" s="281"/>
    </row>
    <row r="26" spans="1:10" ht="25.15" customHeight="1">
      <c r="D26" s="78"/>
      <c r="E26" s="78"/>
    </row>
    <row r="27" spans="1:10" ht="23.5" customHeight="1"/>
  </sheetData>
  <sheetProtection algorithmName="SHA-512" hashValue="vecq9JkaJhThb7HMvT7zwtBY6UYg0xNfqN4jtytQ775BOVYVcMOL2gjCuBISjDKpNxkzQV4O0reiDWm07QwdzA==" saltValue="QBAS5tEcwTy39uMm/GI1dw==" spinCount="100000" sheet="1" objects="1" scenarios="1"/>
  <customSheetViews>
    <customSheetView guid="{89D8F993-CECA-40F6-9D46-C17D16FCB9E5}" scale="98" showPageBreaks="1" printArea="1" view="pageBreakPreview">
      <selection activeCell="B9" sqref="B9:G10"/>
      <pageMargins left="0.75" right="0.75" top="0.70972222222222225" bottom="0.8" header="0.51180555555555551" footer="0.39027777777777778"/>
      <pageSetup paperSize="9" scale="97" firstPageNumber="0" orientation="landscape" useFirstPageNumber="1" horizontalDpi="300" verticalDpi="300" r:id="rId1"/>
      <headerFooter alignWithMargins="0">
        <oddFooter>&amp;C&amp;A</oddFooter>
      </headerFooter>
    </customSheetView>
  </customSheetViews>
  <mergeCells count="22">
    <mergeCell ref="C25:D25"/>
    <mergeCell ref="A15:C15"/>
    <mergeCell ref="B8:C8"/>
    <mergeCell ref="B19:C19"/>
    <mergeCell ref="B16:C16"/>
    <mergeCell ref="B17:C17"/>
    <mergeCell ref="B18:C18"/>
    <mergeCell ref="F19:G19"/>
    <mergeCell ref="A7:C7"/>
    <mergeCell ref="B11:C11"/>
    <mergeCell ref="B10:C10"/>
    <mergeCell ref="B9:C9"/>
    <mergeCell ref="F11:G11"/>
    <mergeCell ref="F15:G15"/>
    <mergeCell ref="F16:G16"/>
    <mergeCell ref="F17:G17"/>
    <mergeCell ref="F18:G18"/>
    <mergeCell ref="G2:H2"/>
    <mergeCell ref="F7:G7"/>
    <mergeCell ref="F8:G8"/>
    <mergeCell ref="F9:G9"/>
    <mergeCell ref="F10:G10"/>
  </mergeCells>
  <phoneticPr fontId="21"/>
  <dataValidations count="3">
    <dataValidation allowBlank="1" showInputMessage="1" showErrorMessage="1" promptTitle="入力方法" prompt="特定行政庁（荒川区等）が報告書を受理した年月日を記入してください。" sqref="H16:H19 F8:F11" xr:uid="{00000000-0002-0000-1200-000003000000}"/>
    <dataValidation type="list" allowBlank="1" showInputMessage="1" showErrorMessage="1" sqref="D8:D11 D16:D19" xr:uid="{2E5D053C-7126-42F3-B910-7BAC16C792A9}">
      <formula1>"有,無,不明（確認中）"</formula1>
    </dataValidation>
    <dataValidation type="list" operator="equal" allowBlank="1" showErrorMessage="1" errorTitle="入力規則違反" error="リストから選択してください" sqref="B25 F2" xr:uid="{00000000-0002-0000-1400-000000000000}">
      <formula1>"いる,いない"</formula1>
    </dataValidation>
  </dataValidations>
  <pageMargins left="0.74803149606299213" right="0.74803149606299213" top="0.59055118110236227" bottom="0.98425196850393704" header="0.51181102362204722" footer="0.51181102362204722"/>
  <pageSetup paperSize="9" scale="71" firstPageNumber="0" orientation="landscape" useFirstPageNumber="1" horizontalDpi="300" verticalDpi="300" r:id="rId2"/>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sheetPr>
  <dimension ref="A1:G32"/>
  <sheetViews>
    <sheetView view="pageBreakPreview" zoomScaleNormal="100" zoomScaleSheetLayoutView="100" workbookViewId="0">
      <selection activeCell="B26" sqref="B26"/>
    </sheetView>
  </sheetViews>
  <sheetFormatPr defaultColWidth="12.6328125" defaultRowHeight="13"/>
  <cols>
    <col min="1" max="1" width="13.26953125" style="264" customWidth="1"/>
    <col min="2" max="2" width="22.453125" style="264" customWidth="1"/>
    <col min="3" max="3" width="22.81640625" style="264" customWidth="1"/>
    <col min="4" max="4" width="22.54296875" style="264" customWidth="1"/>
    <col min="5" max="5" width="19" style="264" customWidth="1"/>
    <col min="6" max="6" width="18.7265625" style="264" customWidth="1"/>
    <col min="7" max="16384" width="12.6328125" style="264"/>
  </cols>
  <sheetData>
    <row r="1" spans="1:7" ht="21.75" customHeight="1">
      <c r="A1" s="263" t="s">
        <v>269</v>
      </c>
    </row>
    <row r="2" spans="1:7" ht="21.75" customHeight="1">
      <c r="A2" s="263" t="s">
        <v>448</v>
      </c>
    </row>
    <row r="3" spans="1:7" ht="21.75" customHeight="1">
      <c r="B3" s="256" t="s">
        <v>63</v>
      </c>
      <c r="C3" s="282"/>
      <c r="D3" s="256" t="s">
        <v>270</v>
      </c>
      <c r="E3" s="259"/>
      <c r="F3" s="259"/>
    </row>
    <row r="4" spans="1:7" ht="21.75" customHeight="1">
      <c r="A4" s="263" t="s">
        <v>449</v>
      </c>
    </row>
    <row r="5" spans="1:7" ht="21.5" customHeight="1">
      <c r="A5" s="263" t="s">
        <v>450</v>
      </c>
      <c r="D5" s="253"/>
      <c r="E5" s="977" t="s">
        <v>118</v>
      </c>
      <c r="F5" s="977"/>
    </row>
    <row r="6" spans="1:7" ht="4" customHeight="1"/>
    <row r="7" spans="1:7" ht="21.75" customHeight="1">
      <c r="A7" s="263" t="s">
        <v>451</v>
      </c>
    </row>
    <row r="8" spans="1:7" ht="21.75" customHeight="1">
      <c r="A8" s="264" t="s">
        <v>515</v>
      </c>
      <c r="D8" s="253"/>
      <c r="E8" s="1" t="s">
        <v>271</v>
      </c>
    </row>
    <row r="9" spans="1:7" s="1" customFormat="1" ht="9.5" customHeight="1">
      <c r="D9" s="237"/>
    </row>
    <row r="10" spans="1:7" ht="21.75" customHeight="1">
      <c r="A10" s="264" t="s">
        <v>452</v>
      </c>
      <c r="D10" s="253"/>
      <c r="E10" s="1" t="s">
        <v>271</v>
      </c>
    </row>
    <row r="11" spans="1:7" ht="8.5" customHeight="1">
      <c r="A11" s="263"/>
    </row>
    <row r="12" spans="1:7" ht="20.5" customHeight="1">
      <c r="A12" s="263" t="s">
        <v>453</v>
      </c>
      <c r="D12" s="145"/>
      <c r="E12" s="8"/>
    </row>
    <row r="13" spans="1:7" ht="8.5" customHeight="1">
      <c r="A13" s="263"/>
    </row>
    <row r="14" spans="1:7" ht="21.75" customHeight="1">
      <c r="A14" s="263" t="s">
        <v>533</v>
      </c>
      <c r="C14" s="1"/>
      <c r="F14" s="1"/>
      <c r="G14" s="1"/>
    </row>
    <row r="15" spans="1:7" s="273" customFormat="1" ht="21.75" customHeight="1">
      <c r="A15" s="272"/>
      <c r="C15" s="1"/>
      <c r="D15" s="253"/>
      <c r="E15" s="1" t="s">
        <v>538</v>
      </c>
      <c r="F15" s="1"/>
      <c r="G15" s="1"/>
    </row>
    <row r="16" spans="1:7" ht="21.75" customHeight="1">
      <c r="A16" s="293" t="s">
        <v>531</v>
      </c>
      <c r="C16" s="1"/>
      <c r="G16" s="1"/>
    </row>
    <row r="17" spans="1:7" ht="21.75" customHeight="1">
      <c r="A17" s="293" t="s">
        <v>532</v>
      </c>
      <c r="C17" s="1"/>
      <c r="D17" s="237"/>
      <c r="E17" s="1"/>
      <c r="G17" s="1"/>
    </row>
    <row r="18" spans="1:7" ht="7.5" customHeight="1">
      <c r="D18" s="1"/>
      <c r="E18" s="236"/>
    </row>
    <row r="19" spans="1:7" ht="21.75" customHeight="1">
      <c r="A19" s="263" t="s">
        <v>549</v>
      </c>
      <c r="C19" s="1"/>
      <c r="D19" s="1"/>
      <c r="E19" s="1"/>
      <c r="F19" s="1"/>
      <c r="G19" s="1"/>
    </row>
    <row r="20" spans="1:7" ht="21.75" customHeight="1">
      <c r="A20" s="1"/>
      <c r="B20" s="230" t="s">
        <v>454</v>
      </c>
      <c r="C20" s="120"/>
      <c r="D20" s="332"/>
      <c r="E20" s="1"/>
      <c r="G20" s="59"/>
    </row>
    <row r="21" spans="1:7" ht="21.75" customHeight="1">
      <c r="A21" s="1"/>
      <c r="B21" s="230" t="s">
        <v>455</v>
      </c>
      <c r="C21" s="120"/>
      <c r="D21" s="1"/>
      <c r="E21" s="1"/>
      <c r="F21" s="1"/>
      <c r="G21" s="1"/>
    </row>
    <row r="22" spans="1:7" ht="8.5" customHeight="1">
      <c r="A22" s="263"/>
    </row>
    <row r="23" spans="1:7" ht="24" customHeight="1">
      <c r="A23" s="264" t="s">
        <v>516</v>
      </c>
    </row>
    <row r="24" spans="1:7" ht="21" customHeight="1">
      <c r="A24" s="264" t="s">
        <v>457</v>
      </c>
      <c r="D24" s="253"/>
      <c r="E24" s="264" t="s">
        <v>271</v>
      </c>
      <c r="F24" s="266"/>
    </row>
    <row r="25" spans="1:7" ht="12.75" customHeight="1"/>
    <row r="26" spans="1:7" ht="21.75" customHeight="1">
      <c r="A26" s="264" t="s">
        <v>456</v>
      </c>
      <c r="D26" s="253"/>
      <c r="E26" s="264" t="s">
        <v>271</v>
      </c>
    </row>
    <row r="27" spans="1:7" ht="7.5" customHeight="1"/>
    <row r="28" spans="1:7" ht="21.75" customHeight="1">
      <c r="A28" s="1"/>
      <c r="B28" s="1"/>
      <c r="C28" s="1"/>
      <c r="D28" s="238"/>
      <c r="E28" s="1"/>
      <c r="G28" s="59"/>
    </row>
    <row r="29" spans="1:7" ht="21.75" customHeight="1">
      <c r="A29" s="1"/>
      <c r="B29" s="1"/>
      <c r="C29" s="1"/>
      <c r="D29" s="1"/>
      <c r="E29" s="1"/>
      <c r="F29" s="1"/>
      <c r="G29" s="1"/>
    </row>
    <row r="32" spans="1:7">
      <c r="A32" s="263"/>
      <c r="C32" s="1"/>
      <c r="D32" s="1"/>
      <c r="E32" s="1"/>
      <c r="F32" s="1"/>
      <c r="G32" s="1"/>
    </row>
  </sheetData>
  <sheetProtection algorithmName="SHA-512" hashValue="xmEIJqOZWSNg99KVN8mITVrwM3zB8slHqKLLond1CajI/7H/Mcs3qWUOKZ1bKQhtDmhlkoXz7sVieEEezcbOkg==" saltValue="0k6B2AKMVpCJ8GJypT/8Wg==" spinCount="100000" sheet="1" objects="1" scenarios="1"/>
  <customSheetViews>
    <customSheetView guid="{89D8F993-CECA-40F6-9D46-C17D16FCB9E5}" scale="106" showPageBreaks="1" fitToPage="1" view="pageBreakPreview">
      <selection activeCell="C9" sqref="C9:G9"/>
      <pageMargins left="0.75" right="0.75" top="1" bottom="1" header="0.51180555555555551" footer="0.51180555555555551"/>
      <pageSetup paperSize="9" scale="82" firstPageNumber="0" orientation="landscape" useFirstPageNumber="1" horizontalDpi="300" verticalDpi="300" r:id="rId1"/>
      <headerFooter alignWithMargins="0">
        <oddFooter>&amp;C&amp;A</oddFooter>
      </headerFooter>
    </customSheetView>
  </customSheetViews>
  <mergeCells count="1">
    <mergeCell ref="E5:F5"/>
  </mergeCells>
  <phoneticPr fontId="21"/>
  <dataValidations count="6">
    <dataValidation type="list" operator="equal" allowBlank="1" showErrorMessage="1" errorTitle="入力規則違反" error="リストから選択してください" sqref="D10 D5 D8 D26 D24" xr:uid="{00000000-0002-0000-1400-000000000000}">
      <formula1>"いる,いない"</formula1>
    </dataValidation>
    <dataValidation allowBlank="1" showInputMessage="1" showErrorMessage="1" promptTitle="入力方法" prompt="消防署の受付年月日を記入してください。" sqref="D12 C3" xr:uid="{00000000-0002-0000-1400-000002000000}"/>
    <dataValidation type="list" operator="equal" allowBlank="1" showInputMessage="1" showErrorMessage="1" errorTitle="入力規則違反" error="リストから選択してください" promptTitle="説明" prompt="事業所防災計画とは、地震の被害を軽減するため事業所単位で作成する防災計画で、都内の事業者は「震災に備えての事前計画、震災時の活動計画、施設再開までの復旧計画」について定めることとされています。" sqref="D10" xr:uid="{00000000-0002-0000-1400-000003000000}">
      <formula1>"いる,いない"</formula1>
    </dataValidation>
    <dataValidation allowBlank="1" showInputMessage="1" showErrorMessage="1" promptTitle="入力方法" prompt="洪水等を想定した避難訓練などを実施した場合には記入してください。" sqref="D28" xr:uid="{00000000-0002-0000-1400-000004000000}"/>
    <dataValidation type="list" operator="equal" allowBlank="1" showErrorMessage="1" errorTitle="入力規則違反" error="リストから選択してください" sqref="D15" xr:uid="{0C369C14-025F-41BE-AFE0-AC6678AFE0E6}">
      <formula1>"いる,いない,対象外"</formula1>
    </dataValidation>
    <dataValidation allowBlank="1" showInputMessage="1" showErrorMessage="1" promptTitle="説明" prompt="保育課へ訓練の実施報告書を提出した日を入力してください。" sqref="C21" xr:uid="{6A9A3364-25A8-482A-87EB-BE90DBA1CB42}"/>
  </dataValidations>
  <pageMargins left="0.74803149606299213" right="0.74803149606299213" top="0.59055118110236227" bottom="0.98425196850393704" header="0.51181102362204722" footer="0.51181102362204722"/>
  <pageSetup paperSize="9" scale="81" firstPageNumber="0" orientation="landscape" useFirstPageNumber="1" horizontalDpi="300" verticalDpi="300" r:id="rId2"/>
  <headerFooter alignWithMargins="0">
    <oddFooter>&amp;C&amp;A</oddFooter>
  </headerFooter>
  <rowBreaks count="1" manualBreakCount="1">
    <brk id="3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O25"/>
  <sheetViews>
    <sheetView view="pageBreakPreview" zoomScaleNormal="100" zoomScaleSheetLayoutView="100" workbookViewId="0">
      <selection activeCell="D5" sqref="D5"/>
    </sheetView>
  </sheetViews>
  <sheetFormatPr defaultColWidth="12.6328125" defaultRowHeight="13"/>
  <cols>
    <col min="1" max="1" width="4.6328125" style="264" customWidth="1"/>
    <col min="2" max="2" width="12.7265625" style="264" customWidth="1"/>
    <col min="3" max="3" width="22" style="264" customWidth="1"/>
    <col min="4" max="4" width="7.36328125" style="264" customWidth="1"/>
    <col min="5" max="15" width="7.6328125" style="264" customWidth="1"/>
    <col min="16" max="16384" width="12.6328125" style="264"/>
  </cols>
  <sheetData>
    <row r="1" spans="1:15" ht="21" customHeight="1">
      <c r="A1" s="255" t="s">
        <v>517</v>
      </c>
      <c r="B1" s="255"/>
      <c r="C1" s="1"/>
      <c r="D1" s="1"/>
      <c r="E1" s="1"/>
      <c r="F1" s="1"/>
      <c r="G1" s="1"/>
      <c r="H1" s="1"/>
      <c r="I1" s="1"/>
      <c r="J1" s="1"/>
      <c r="K1" s="1"/>
      <c r="L1" s="1"/>
      <c r="M1" s="1"/>
      <c r="N1" s="1"/>
      <c r="O1" s="1"/>
    </row>
    <row r="2" spans="1:15" ht="18" customHeight="1">
      <c r="A2" s="1" t="s">
        <v>292</v>
      </c>
      <c r="B2" s="1"/>
      <c r="C2" s="1"/>
      <c r="E2" s="1"/>
      <c r="F2" s="1"/>
      <c r="H2" s="1"/>
      <c r="I2" s="1"/>
      <c r="J2" s="1"/>
      <c r="K2" s="1"/>
      <c r="L2" s="1"/>
      <c r="M2" s="1"/>
      <c r="N2" s="1"/>
      <c r="O2" s="1"/>
    </row>
    <row r="3" spans="1:15" ht="18.75" customHeight="1">
      <c r="A3" s="984" t="s">
        <v>460</v>
      </c>
      <c r="B3" s="989"/>
      <c r="C3" s="985"/>
      <c r="D3" s="249" t="s">
        <v>25</v>
      </c>
      <c r="E3" s="257" t="s">
        <v>26</v>
      </c>
      <c r="F3" s="249" t="s">
        <v>27</v>
      </c>
      <c r="G3" s="249" t="s">
        <v>28</v>
      </c>
      <c r="H3" s="249" t="s">
        <v>29</v>
      </c>
      <c r="I3" s="249" t="s">
        <v>30</v>
      </c>
      <c r="J3" s="249" t="s">
        <v>296</v>
      </c>
      <c r="K3" s="249" t="s">
        <v>297</v>
      </c>
      <c r="L3" s="249" t="s">
        <v>298</v>
      </c>
      <c r="M3" s="249" t="s">
        <v>299</v>
      </c>
      <c r="N3" s="249" t="s">
        <v>300</v>
      </c>
      <c r="O3" s="249" t="s">
        <v>301</v>
      </c>
    </row>
    <row r="4" spans="1:15" ht="18.75" customHeight="1">
      <c r="A4" s="1048" t="s">
        <v>31</v>
      </c>
      <c r="B4" s="11" t="s">
        <v>32</v>
      </c>
      <c r="C4" s="260"/>
      <c r="D4" s="125"/>
      <c r="E4" s="126"/>
      <c r="F4" s="125"/>
      <c r="G4" s="125"/>
      <c r="H4" s="125"/>
      <c r="I4" s="125"/>
      <c r="J4" s="125"/>
      <c r="K4" s="125"/>
      <c r="L4" s="125"/>
      <c r="M4" s="125"/>
      <c r="N4" s="125"/>
      <c r="O4" s="125"/>
    </row>
    <row r="5" spans="1:15" ht="18.75" customHeight="1">
      <c r="A5" s="1048"/>
      <c r="B5" s="1015" t="s">
        <v>43</v>
      </c>
      <c r="C5" s="256" t="s">
        <v>41</v>
      </c>
      <c r="D5" s="262"/>
      <c r="E5" s="127"/>
      <c r="F5" s="262"/>
      <c r="G5" s="262"/>
      <c r="H5" s="262"/>
      <c r="I5" s="262"/>
      <c r="J5" s="262"/>
      <c r="K5" s="262"/>
      <c r="L5" s="262"/>
      <c r="M5" s="262"/>
      <c r="N5" s="262"/>
      <c r="O5" s="262"/>
    </row>
    <row r="6" spans="1:15" ht="18.75" customHeight="1">
      <c r="A6" s="1048"/>
      <c r="B6" s="1024"/>
      <c r="C6" s="256" t="s">
        <v>42</v>
      </c>
      <c r="D6" s="262"/>
      <c r="E6" s="127"/>
      <c r="F6" s="262"/>
      <c r="G6" s="262"/>
      <c r="H6" s="262"/>
      <c r="I6" s="262"/>
      <c r="J6" s="262"/>
      <c r="K6" s="262"/>
      <c r="L6" s="262"/>
      <c r="M6" s="262"/>
      <c r="N6" s="262"/>
      <c r="O6" s="262"/>
    </row>
    <row r="7" spans="1:15" ht="18.75" customHeight="1">
      <c r="A7" s="1048"/>
      <c r="B7" s="1016"/>
      <c r="C7" s="256" t="s">
        <v>33</v>
      </c>
      <c r="D7" s="262"/>
      <c r="E7" s="127"/>
      <c r="F7" s="262"/>
      <c r="G7" s="262"/>
      <c r="H7" s="262"/>
      <c r="I7" s="262"/>
      <c r="J7" s="262"/>
      <c r="K7" s="262"/>
      <c r="L7" s="262"/>
      <c r="M7" s="262"/>
      <c r="N7" s="262"/>
      <c r="O7" s="262"/>
    </row>
    <row r="8" spans="1:15" ht="18.75" customHeight="1">
      <c r="A8" s="1048"/>
      <c r="B8" s="12"/>
      <c r="C8" s="256" t="s">
        <v>34</v>
      </c>
      <c r="D8" s="262"/>
      <c r="E8" s="127"/>
      <c r="F8" s="262"/>
      <c r="G8" s="262"/>
      <c r="H8" s="262"/>
      <c r="I8" s="262"/>
      <c r="J8" s="262"/>
      <c r="K8" s="262"/>
      <c r="L8" s="262"/>
      <c r="M8" s="262"/>
      <c r="N8" s="262"/>
      <c r="O8" s="262"/>
    </row>
    <row r="9" spans="1:15" ht="18.75" customHeight="1">
      <c r="A9" s="1048"/>
      <c r="B9" s="13" t="s">
        <v>35</v>
      </c>
      <c r="C9" s="256" t="s">
        <v>36</v>
      </c>
      <c r="D9" s="262"/>
      <c r="E9" s="127"/>
      <c r="F9" s="262"/>
      <c r="G9" s="262"/>
      <c r="H9" s="262"/>
      <c r="I9" s="262"/>
      <c r="J9" s="262"/>
      <c r="K9" s="262"/>
      <c r="L9" s="262"/>
      <c r="M9" s="262"/>
      <c r="N9" s="262"/>
      <c r="O9" s="262"/>
    </row>
    <row r="10" spans="1:15" ht="18.75" customHeight="1">
      <c r="A10" s="1048"/>
      <c r="B10" s="13" t="s">
        <v>518</v>
      </c>
      <c r="C10" s="256" t="s">
        <v>37</v>
      </c>
      <c r="D10" s="262"/>
      <c r="E10" s="127"/>
      <c r="F10" s="262"/>
      <c r="G10" s="262"/>
      <c r="H10" s="262"/>
      <c r="I10" s="262"/>
      <c r="J10" s="262"/>
      <c r="K10" s="262"/>
      <c r="L10" s="262"/>
      <c r="M10" s="262"/>
      <c r="N10" s="262"/>
      <c r="O10" s="262"/>
    </row>
    <row r="11" spans="1:15" ht="18.75" customHeight="1">
      <c r="A11" s="1049"/>
      <c r="B11" s="250"/>
      <c r="C11" s="7" t="s">
        <v>38</v>
      </c>
      <c r="D11" s="128"/>
      <c r="E11" s="129"/>
      <c r="F11" s="128"/>
      <c r="G11" s="128"/>
      <c r="H11" s="128"/>
      <c r="I11" s="128"/>
      <c r="J11" s="128"/>
      <c r="K11" s="128"/>
      <c r="L11" s="128"/>
      <c r="M11" s="128"/>
      <c r="N11" s="128"/>
      <c r="O11" s="128"/>
    </row>
    <row r="12" spans="1:15" ht="18.75" customHeight="1">
      <c r="A12" s="898" t="s">
        <v>39</v>
      </c>
      <c r="B12" s="898"/>
      <c r="C12" s="898"/>
      <c r="D12" s="253"/>
      <c r="E12" s="253"/>
      <c r="F12" s="253"/>
      <c r="G12" s="253"/>
      <c r="H12" s="253"/>
      <c r="I12" s="253"/>
      <c r="J12" s="253"/>
      <c r="K12" s="253"/>
      <c r="L12" s="253"/>
      <c r="M12" s="253"/>
      <c r="N12" s="253"/>
      <c r="O12" s="253"/>
    </row>
    <row r="13" spans="1:15" ht="19" customHeight="1">
      <c r="A13" s="296"/>
      <c r="B13" s="296" t="s">
        <v>40</v>
      </c>
      <c r="C13" s="296"/>
      <c r="D13" s="296"/>
      <c r="E13" s="296"/>
      <c r="F13" s="296"/>
      <c r="G13" s="296"/>
      <c r="H13" s="296"/>
      <c r="I13" s="296"/>
      <c r="J13" s="296"/>
      <c r="K13" s="296"/>
      <c r="L13" s="296"/>
      <c r="M13" s="296"/>
      <c r="N13" s="296"/>
      <c r="O13" s="296"/>
    </row>
    <row r="14" spans="1:15" ht="10.9" customHeight="1">
      <c r="A14" s="296"/>
      <c r="B14" s="296"/>
      <c r="C14" s="296"/>
      <c r="D14" s="296"/>
      <c r="E14" s="296"/>
      <c r="F14" s="296"/>
      <c r="G14" s="296"/>
      <c r="H14" s="296"/>
      <c r="I14" s="296"/>
      <c r="J14" s="296"/>
      <c r="K14" s="296"/>
      <c r="L14" s="296"/>
      <c r="M14" s="296"/>
      <c r="N14" s="296"/>
      <c r="O14" s="296"/>
    </row>
    <row r="15" spans="1:15" ht="19" customHeight="1">
      <c r="A15" s="239" t="s">
        <v>461</v>
      </c>
      <c r="B15" s="239"/>
      <c r="C15" s="239"/>
      <c r="D15" s="239"/>
      <c r="E15" s="239"/>
      <c r="F15" s="239"/>
      <c r="G15" s="239"/>
      <c r="H15" s="239"/>
      <c r="I15" s="239"/>
      <c r="J15" s="239"/>
      <c r="K15" s="239"/>
      <c r="L15" s="239"/>
      <c r="M15" s="239"/>
      <c r="N15" s="239"/>
      <c r="O15" s="239"/>
    </row>
    <row r="16" spans="1:15" ht="18.75" customHeight="1">
      <c r="A16" s="1039"/>
      <c r="B16" s="1040"/>
      <c r="C16" s="1041"/>
      <c r="D16" s="240" t="s">
        <v>25</v>
      </c>
      <c r="E16" s="299" t="s">
        <v>26</v>
      </c>
      <c r="F16" s="240" t="s">
        <v>27</v>
      </c>
      <c r="G16" s="240" t="s">
        <v>28</v>
      </c>
      <c r="H16" s="240" t="s">
        <v>29</v>
      </c>
      <c r="I16" s="240" t="s">
        <v>30</v>
      </c>
      <c r="J16" s="240" t="s">
        <v>296</v>
      </c>
      <c r="K16" s="240" t="s">
        <v>297</v>
      </c>
      <c r="L16" s="240" t="s">
        <v>298</v>
      </c>
      <c r="M16" s="240" t="s">
        <v>299</v>
      </c>
      <c r="N16" s="240" t="s">
        <v>300</v>
      </c>
      <c r="O16" s="240" t="s">
        <v>301</v>
      </c>
    </row>
    <row r="17" spans="1:15" ht="18.75" customHeight="1">
      <c r="A17" s="1042" t="s">
        <v>31</v>
      </c>
      <c r="B17" s="241" t="s">
        <v>32</v>
      </c>
      <c r="C17" s="298"/>
      <c r="D17" s="313"/>
      <c r="E17" s="314"/>
      <c r="F17" s="313"/>
      <c r="G17" s="313"/>
      <c r="H17" s="313"/>
      <c r="I17" s="313"/>
      <c r="J17" s="313"/>
      <c r="K17" s="313"/>
      <c r="L17" s="313"/>
      <c r="M17" s="313"/>
      <c r="N17" s="313"/>
      <c r="O17" s="313"/>
    </row>
    <row r="18" spans="1:15" ht="18.75" customHeight="1">
      <c r="A18" s="1042"/>
      <c r="B18" s="1044" t="s">
        <v>43</v>
      </c>
      <c r="C18" s="297" t="s">
        <v>41</v>
      </c>
      <c r="D18" s="240"/>
      <c r="E18" s="299"/>
      <c r="F18" s="240"/>
      <c r="G18" s="240"/>
      <c r="H18" s="240"/>
      <c r="I18" s="240"/>
      <c r="J18" s="240"/>
      <c r="K18" s="240"/>
      <c r="L18" s="240"/>
      <c r="M18" s="240"/>
      <c r="N18" s="240"/>
      <c r="O18" s="240"/>
    </row>
    <row r="19" spans="1:15" ht="18.75" customHeight="1">
      <c r="A19" s="1042"/>
      <c r="B19" s="1045"/>
      <c r="C19" s="297" t="s">
        <v>42</v>
      </c>
      <c r="D19" s="240"/>
      <c r="E19" s="299"/>
      <c r="F19" s="240"/>
      <c r="G19" s="240"/>
      <c r="H19" s="240"/>
      <c r="I19" s="240"/>
      <c r="J19" s="240"/>
      <c r="K19" s="240"/>
      <c r="L19" s="240"/>
      <c r="M19" s="240"/>
      <c r="N19" s="240"/>
      <c r="O19" s="240"/>
    </row>
    <row r="20" spans="1:15" ht="18.75" customHeight="1">
      <c r="A20" s="1042"/>
      <c r="B20" s="1046"/>
      <c r="C20" s="297" t="s">
        <v>33</v>
      </c>
      <c r="D20" s="240"/>
      <c r="E20" s="299"/>
      <c r="F20" s="240"/>
      <c r="G20" s="240"/>
      <c r="H20" s="240"/>
      <c r="I20" s="240"/>
      <c r="J20" s="240"/>
      <c r="K20" s="240"/>
      <c r="L20" s="240"/>
      <c r="M20" s="240"/>
      <c r="N20" s="240"/>
      <c r="O20" s="240"/>
    </row>
    <row r="21" spans="1:15" ht="18.75" customHeight="1">
      <c r="A21" s="1042"/>
      <c r="B21" s="242"/>
      <c r="C21" s="297" t="s">
        <v>34</v>
      </c>
      <c r="D21" s="240"/>
      <c r="E21" s="299"/>
      <c r="F21" s="240"/>
      <c r="G21" s="240"/>
      <c r="H21" s="240"/>
      <c r="I21" s="240"/>
      <c r="J21" s="240"/>
      <c r="K21" s="240"/>
      <c r="L21" s="240"/>
      <c r="M21" s="240"/>
      <c r="N21" s="240"/>
      <c r="O21" s="240"/>
    </row>
    <row r="22" spans="1:15" ht="18.75" customHeight="1">
      <c r="A22" s="1042"/>
      <c r="B22" s="243" t="s">
        <v>35</v>
      </c>
      <c r="C22" s="297" t="s">
        <v>36</v>
      </c>
      <c r="D22" s="240"/>
      <c r="E22" s="299"/>
      <c r="F22" s="240"/>
      <c r="G22" s="240"/>
      <c r="H22" s="240"/>
      <c r="I22" s="240"/>
      <c r="J22" s="240"/>
      <c r="K22" s="240"/>
      <c r="L22" s="240"/>
      <c r="M22" s="240"/>
      <c r="N22" s="240"/>
      <c r="O22" s="240"/>
    </row>
    <row r="23" spans="1:15" ht="18.75" customHeight="1">
      <c r="A23" s="1042"/>
      <c r="B23" s="243" t="s">
        <v>518</v>
      </c>
      <c r="C23" s="297" t="s">
        <v>37</v>
      </c>
      <c r="D23" s="240"/>
      <c r="E23" s="299"/>
      <c r="F23" s="240"/>
      <c r="G23" s="240"/>
      <c r="H23" s="240"/>
      <c r="I23" s="240"/>
      <c r="J23" s="240"/>
      <c r="K23" s="240"/>
      <c r="L23" s="240"/>
      <c r="M23" s="240"/>
      <c r="N23" s="240"/>
      <c r="O23" s="240"/>
    </row>
    <row r="24" spans="1:15" ht="18.75" customHeight="1">
      <c r="A24" s="1043"/>
      <c r="B24" s="244"/>
      <c r="C24" s="245" t="s">
        <v>38</v>
      </c>
      <c r="D24" s="315"/>
      <c r="E24" s="316"/>
      <c r="F24" s="315"/>
      <c r="G24" s="315"/>
      <c r="H24" s="315"/>
      <c r="I24" s="315"/>
      <c r="J24" s="315"/>
      <c r="K24" s="315"/>
      <c r="L24" s="315"/>
      <c r="M24" s="315"/>
      <c r="N24" s="315"/>
      <c r="O24" s="315"/>
    </row>
    <row r="25" spans="1:15" ht="18.75" customHeight="1">
      <c r="A25" s="1047" t="s">
        <v>39</v>
      </c>
      <c r="B25" s="1047"/>
      <c r="C25" s="1047"/>
      <c r="D25" s="317"/>
      <c r="E25" s="317"/>
      <c r="F25" s="317"/>
      <c r="G25" s="317"/>
      <c r="H25" s="317"/>
      <c r="I25" s="317"/>
      <c r="J25" s="317"/>
      <c r="K25" s="317"/>
      <c r="L25" s="317"/>
      <c r="M25" s="317"/>
      <c r="N25" s="317"/>
      <c r="O25" s="317"/>
    </row>
  </sheetData>
  <sheetProtection algorithmName="SHA-512" hashValue="jdABBMgbZRdoabiwILQAquezU1TfRtvj6qHS1pdDUnz4yBm/XaMPAEdqZ5AFoYV8NuP8lS64tFiwz29qFRnm2w==" saltValue="2/tMG536nM5Px/WALuQ+Ow==" spinCount="100000" sheet="1" objects="1" scenarios="1"/>
  <customSheetViews>
    <customSheetView guid="{89D8F993-CECA-40F6-9D46-C17D16FCB9E5}" scale="90" showPageBreaks="1" printArea="1" view="pageBreakPreview">
      <selection activeCell="E7" sqref="E7"/>
      <pageMargins left="0.6692913385826772" right="0.55118110236220474" top="0.62992125984251968" bottom="0.70866141732283472" header="0.51181102362204722" footer="0.51181102362204722"/>
      <pageSetup paperSize="9" firstPageNumber="0" orientation="landscape" useFirstPageNumber="1" horizontalDpi="300" verticalDpi="300" r:id="rId1"/>
      <headerFooter alignWithMargins="0">
        <oddFooter>&amp;C&amp;A</oddFooter>
      </headerFooter>
    </customSheetView>
  </customSheetViews>
  <mergeCells count="8">
    <mergeCell ref="A3:C3"/>
    <mergeCell ref="A16:C16"/>
    <mergeCell ref="A17:A24"/>
    <mergeCell ref="B18:B20"/>
    <mergeCell ref="A25:C25"/>
    <mergeCell ref="A4:A11"/>
    <mergeCell ref="B5:B7"/>
    <mergeCell ref="A12:C12"/>
  </mergeCells>
  <phoneticPr fontId="21"/>
  <dataValidations count="1">
    <dataValidation type="list" operator="equal" allowBlank="1" showErrorMessage="1" errorTitle="入力規則違反" error="リストから選択してください" sqref="D5:O12 D18:O25" xr:uid="{00000000-0002-0000-1500-000000000000}">
      <formula1>"○,×"</formula1>
    </dataValidation>
  </dataValidations>
  <pageMargins left="0.74803149606299213" right="0.74803149606299213" top="0.59055118110236227" bottom="0.98425196850393704" header="0.51181102362204722" footer="0.51181102362204722"/>
  <pageSetup paperSize="9" scale="86" firstPageNumber="0" orientation="landscape" useFirstPageNumber="1" horizontalDpi="300" verticalDpi="300" r:id="rId2"/>
  <headerFooter alignWithMargins="0">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K39"/>
  <sheetViews>
    <sheetView view="pageBreakPreview" zoomScale="95" zoomScaleNormal="100" zoomScaleSheetLayoutView="95" workbookViewId="0">
      <selection activeCell="B10" sqref="B10:G10"/>
    </sheetView>
  </sheetViews>
  <sheetFormatPr defaultColWidth="12.6328125" defaultRowHeight="13"/>
  <cols>
    <col min="1" max="1" width="10.453125" style="264" customWidth="1"/>
    <col min="2" max="2" width="17.08984375" style="264" customWidth="1"/>
    <col min="3" max="3" width="17.1796875" style="264" customWidth="1"/>
    <col min="4" max="4" width="19.1796875" style="264" customWidth="1"/>
    <col min="5" max="5" width="25.90625" style="264" customWidth="1"/>
    <col min="6" max="6" width="21.6328125" style="264" customWidth="1"/>
    <col min="7" max="9" width="7.6328125" style="264" customWidth="1"/>
    <col min="10" max="10" width="8.90625" style="264" customWidth="1"/>
    <col min="11" max="16384" width="12.6328125" style="264"/>
  </cols>
  <sheetData>
    <row r="1" spans="1:11" ht="22.5" customHeight="1">
      <c r="A1" s="2" t="s">
        <v>463</v>
      </c>
      <c r="B1" s="255"/>
      <c r="C1" s="255"/>
      <c r="D1" s="255"/>
      <c r="E1" s="255"/>
      <c r="F1" s="255"/>
      <c r="G1" s="255"/>
      <c r="H1" s="255"/>
      <c r="I1" s="255"/>
      <c r="J1" s="255"/>
      <c r="K1" s="255"/>
    </row>
    <row r="2" spans="1:11" ht="23.15" customHeight="1">
      <c r="A2" s="264" t="s">
        <v>519</v>
      </c>
    </row>
    <row r="3" spans="1:11" ht="23.15" customHeight="1">
      <c r="B3" s="893" t="s">
        <v>534</v>
      </c>
      <c r="C3" s="893"/>
      <c r="D3" s="173"/>
      <c r="E3" s="223" t="s">
        <v>462</v>
      </c>
      <c r="F3" s="120"/>
    </row>
    <row r="4" spans="1:11" ht="22.5" customHeight="1">
      <c r="B4" s="1050" t="s">
        <v>535</v>
      </c>
      <c r="C4" s="1051"/>
      <c r="D4" s="180"/>
    </row>
    <row r="5" spans="1:11" ht="13.5" customHeight="1">
      <c r="B5" s="254"/>
      <c r="C5" s="254"/>
      <c r="D5" s="95"/>
      <c r="E5" s="96"/>
    </row>
    <row r="6" spans="1:11" ht="23.15" customHeight="1">
      <c r="A6" s="264" t="s">
        <v>464</v>
      </c>
      <c r="D6" s="1"/>
      <c r="F6" s="253"/>
      <c r="G6" s="1" t="s">
        <v>118</v>
      </c>
    </row>
    <row r="7" spans="1:11" ht="13.5" customHeight="1">
      <c r="C7" s="254"/>
      <c r="D7" s="1"/>
    </row>
    <row r="8" spans="1:11" ht="23.15" customHeight="1">
      <c r="A8" s="264" t="s">
        <v>465</v>
      </c>
      <c r="F8" s="115"/>
      <c r="G8" s="5" t="s">
        <v>273</v>
      </c>
    </row>
    <row r="9" spans="1:11" ht="25" customHeight="1">
      <c r="A9" s="264" t="s">
        <v>466</v>
      </c>
      <c r="B9" s="254"/>
      <c r="C9" s="1"/>
    </row>
    <row r="10" spans="1:11" ht="40" customHeight="1">
      <c r="A10" s="1"/>
      <c r="B10" s="913"/>
      <c r="C10" s="913"/>
      <c r="D10" s="913"/>
      <c r="E10" s="913"/>
      <c r="F10" s="913"/>
      <c r="G10" s="913"/>
    </row>
    <row r="11" spans="1:11" ht="13.5" customHeight="1">
      <c r="C11" s="254"/>
      <c r="D11" s="1"/>
    </row>
    <row r="12" spans="1:11" s="284" customFormat="1" ht="23.15" customHeight="1">
      <c r="A12" s="283" t="s">
        <v>472</v>
      </c>
      <c r="B12" s="283"/>
      <c r="C12" s="283"/>
      <c r="D12" s="283"/>
      <c r="E12" s="283"/>
      <c r="F12" s="283"/>
      <c r="G12" s="283"/>
      <c r="H12" s="283"/>
      <c r="I12" s="283"/>
      <c r="J12" s="283"/>
    </row>
    <row r="13" spans="1:11" s="288" customFormat="1" ht="23.15" customHeight="1">
      <c r="A13" s="283"/>
      <c r="B13" s="285"/>
      <c r="C13" s="286" t="s">
        <v>470</v>
      </c>
      <c r="D13" s="287"/>
      <c r="E13" s="283"/>
      <c r="F13" s="283"/>
      <c r="G13" s="283"/>
      <c r="H13" s="283"/>
      <c r="I13" s="283"/>
      <c r="J13" s="283"/>
    </row>
    <row r="14" spans="1:11" s="288" customFormat="1" ht="23.15" customHeight="1">
      <c r="A14" s="283"/>
      <c r="B14" s="285"/>
      <c r="C14" s="283" t="s">
        <v>471</v>
      </c>
      <c r="D14" s="287"/>
      <c r="E14" s="283"/>
      <c r="F14" s="283"/>
      <c r="G14" s="283"/>
      <c r="H14" s="283"/>
      <c r="I14" s="283"/>
      <c r="J14" s="283"/>
    </row>
    <row r="15" spans="1:11" s="288" customFormat="1" ht="7.75" customHeight="1">
      <c r="A15" s="283"/>
      <c r="B15" s="287"/>
      <c r="C15" s="283"/>
      <c r="D15" s="287"/>
      <c r="E15" s="283"/>
      <c r="F15" s="283"/>
      <c r="G15" s="283"/>
      <c r="H15" s="283"/>
      <c r="I15" s="283"/>
      <c r="J15" s="283"/>
    </row>
    <row r="16" spans="1:11" s="284" customFormat="1" ht="23.15" customHeight="1">
      <c r="A16" s="283" t="s">
        <v>473</v>
      </c>
      <c r="B16" s="283"/>
      <c r="C16" s="283"/>
      <c r="D16" s="283"/>
      <c r="E16" s="283"/>
      <c r="F16" s="283"/>
      <c r="G16" s="283"/>
      <c r="H16" s="283"/>
      <c r="I16" s="283"/>
      <c r="J16" s="283"/>
    </row>
    <row r="17" spans="1:10" s="284" customFormat="1" ht="23.15" customHeight="1">
      <c r="A17" s="283"/>
      <c r="B17" s="285"/>
      <c r="C17" s="286" t="s">
        <v>118</v>
      </c>
      <c r="D17" s="287"/>
      <c r="E17" s="283"/>
      <c r="F17" s="283"/>
      <c r="G17" s="283"/>
      <c r="H17" s="283"/>
      <c r="I17" s="283"/>
      <c r="J17" s="283"/>
    </row>
    <row r="18" spans="1:10" ht="13.5" customHeight="1">
      <c r="C18" s="254"/>
      <c r="D18" s="1"/>
    </row>
    <row r="19" spans="1:10" ht="25" customHeight="1">
      <c r="A19" s="264" t="s">
        <v>542</v>
      </c>
    </row>
    <row r="20" spans="1:10" ht="23.15" customHeight="1">
      <c r="A20" s="264" t="s">
        <v>467</v>
      </c>
      <c r="E20" s="160"/>
    </row>
    <row r="22" spans="1:10" ht="23.15" customHeight="1">
      <c r="A22" s="264" t="s">
        <v>468</v>
      </c>
      <c r="E22" s="262"/>
      <c r="F22" s="264" t="s">
        <v>273</v>
      </c>
    </row>
    <row r="23" spans="1:10" ht="23.15" customHeight="1">
      <c r="A23" s="264" t="s">
        <v>469</v>
      </c>
    </row>
    <row r="24" spans="1:10" ht="39" customHeight="1">
      <c r="B24" s="1053"/>
      <c r="C24" s="1054"/>
      <c r="D24" s="1054"/>
      <c r="E24" s="1054"/>
      <c r="F24" s="1054"/>
      <c r="G24" s="1054"/>
      <c r="H24" s="1055"/>
      <c r="I24" s="59"/>
      <c r="J24" s="59"/>
    </row>
    <row r="25" spans="1:10" ht="11.25" customHeight="1">
      <c r="B25" s="60"/>
      <c r="C25" s="60"/>
      <c r="D25" s="60"/>
      <c r="E25" s="60"/>
      <c r="F25" s="60"/>
      <c r="G25" s="60"/>
      <c r="H25" s="60"/>
      <c r="I25" s="59"/>
      <c r="J25" s="59"/>
    </row>
    <row r="27" spans="1:10" ht="25" customHeight="1">
      <c r="A27" s="1"/>
      <c r="B27" s="254"/>
      <c r="C27" s="1052"/>
      <c r="D27" s="1052"/>
      <c r="E27" s="1052"/>
      <c r="F27" s="1052"/>
    </row>
    <row r="28" spans="1:10" ht="25" customHeight="1">
      <c r="A28" s="1"/>
      <c r="B28" s="254"/>
      <c r="C28" s="1052"/>
      <c r="D28" s="1052"/>
      <c r="E28" s="1052"/>
      <c r="F28" s="1052"/>
    </row>
    <row r="29" spans="1:10" ht="25" customHeight="1">
      <c r="A29" s="1"/>
      <c r="B29" s="254"/>
      <c r="C29" s="1052"/>
      <c r="D29" s="1052"/>
      <c r="E29" s="1052"/>
      <c r="F29" s="1052"/>
    </row>
    <row r="30" spans="1:10" ht="25" customHeight="1">
      <c r="A30" s="1"/>
      <c r="B30" s="254"/>
      <c r="C30" s="1052"/>
      <c r="D30" s="1052"/>
      <c r="E30" s="1052"/>
      <c r="F30" s="1052"/>
    </row>
    <row r="31" spans="1:10" ht="15" customHeight="1">
      <c r="A31" s="1"/>
      <c r="B31" s="1"/>
      <c r="C31" s="1"/>
      <c r="D31" s="1"/>
      <c r="E31" s="1"/>
      <c r="F31" s="1"/>
    </row>
    <row r="32" spans="1:10" ht="25" customHeight="1">
      <c r="A32" s="1"/>
      <c r="B32" s="254"/>
      <c r="C32" s="1"/>
      <c r="D32" s="1"/>
      <c r="E32" s="1"/>
      <c r="F32" s="1"/>
    </row>
    <row r="33" spans="1:6" ht="25" customHeight="1">
      <c r="A33" s="1"/>
      <c r="B33" s="254"/>
      <c r="C33" s="1052"/>
      <c r="D33" s="1052"/>
      <c r="E33" s="1052"/>
      <c r="F33" s="1052"/>
    </row>
    <row r="34" spans="1:6" ht="25" customHeight="1">
      <c r="A34" s="1"/>
      <c r="B34" s="254"/>
      <c r="C34" s="1052"/>
      <c r="D34" s="1052"/>
      <c r="E34" s="1052"/>
      <c r="F34" s="1052"/>
    </row>
    <row r="35" spans="1:6" ht="25" customHeight="1">
      <c r="A35" s="1"/>
      <c r="B35" s="254"/>
      <c r="C35" s="1052"/>
      <c r="D35" s="1052"/>
      <c r="E35" s="1052"/>
      <c r="F35" s="1052"/>
    </row>
    <row r="36" spans="1:6" ht="25" customHeight="1">
      <c r="A36" s="1"/>
      <c r="B36" s="254"/>
      <c r="C36" s="1052"/>
      <c r="D36" s="1052"/>
      <c r="E36" s="1052"/>
      <c r="F36" s="1052"/>
    </row>
    <row r="37" spans="1:6" ht="25" customHeight="1">
      <c r="B37" s="254"/>
      <c r="C37" s="62"/>
      <c r="D37" s="62"/>
      <c r="E37" s="62"/>
      <c r="F37" s="62"/>
    </row>
    <row r="39" spans="1:6" ht="15" customHeight="1"/>
  </sheetData>
  <sheetProtection algorithmName="SHA-512" hashValue="5UotbpQeFW8rqDNpds9DgQnFm6ljray+/9WAd9YYEjPkJ/dZiPHQc0wiQ+piEtSAOkNPbsp1ps0iOxAPP0tc4g==" saltValue="NWlTU4je7sFa+EBsMXcVDg==" spinCount="100000" sheet="1" objects="1" scenarios="1"/>
  <customSheetViews>
    <customSheetView guid="{89D8F993-CECA-40F6-9D46-C17D16FCB9E5}" scale="95" showPageBreaks="1" fitToPage="1" view="pageBreakPreview">
      <selection activeCell="E4" sqref="E4"/>
      <pageMargins left="0.75" right="0.75" top="1" bottom="1" header="0.51180555555555551" footer="0.51180555555555551"/>
      <pageSetup paperSize="9" scale="79" firstPageNumber="0" orientation="landscape" useFirstPageNumber="1" horizontalDpi="300" verticalDpi="300" r:id="rId1"/>
      <headerFooter alignWithMargins="0">
        <oddFooter>&amp;C&amp;A</oddFooter>
      </headerFooter>
    </customSheetView>
  </customSheetViews>
  <mergeCells count="12">
    <mergeCell ref="B3:C3"/>
    <mergeCell ref="B4:C4"/>
    <mergeCell ref="C36:F36"/>
    <mergeCell ref="C29:F29"/>
    <mergeCell ref="C30:F30"/>
    <mergeCell ref="C27:F27"/>
    <mergeCell ref="C28:F28"/>
    <mergeCell ref="B10:G10"/>
    <mergeCell ref="B24:H24"/>
    <mergeCell ref="C33:F33"/>
    <mergeCell ref="C34:F34"/>
    <mergeCell ref="C35:F35"/>
  </mergeCells>
  <phoneticPr fontId="21"/>
  <conditionalFormatting sqref="B13:B14 B17">
    <cfRule type="notContainsBlanks" dxfId="0" priority="1">
      <formula>LEN(TRIM(B13))&gt;0</formula>
    </cfRule>
  </conditionalFormatting>
  <dataValidations count="5">
    <dataValidation type="list" operator="equal" allowBlank="1" showErrorMessage="1" errorTitle="入力規則違反" error="リストから選択してください" sqref="F6 B13:B14 B17" xr:uid="{00000000-0002-0000-1600-000000000000}">
      <formula1>"いる,いない"</formula1>
    </dataValidation>
    <dataValidation type="list" operator="equal" allowBlank="1" showErrorMessage="1" errorTitle="入力規則違反" error="リストから選択してください" sqref="F8 E22" xr:uid="{00000000-0002-0000-1600-000001000000}">
      <formula1>"ある,ない"</formula1>
    </dataValidation>
    <dataValidation allowBlank="1" showInputMessage="1" showErrorMessage="1" promptTitle="説明" prompt="機器点検は簡易的な点検であり、その点検の結果は、消防署への報告までは求められていないものになります。" sqref="D3" xr:uid="{00000000-0002-0000-1600-000003000000}"/>
    <dataValidation allowBlank="1" showInputMessage="1" showErrorMessage="1" promptTitle="説明" prompt="「機器・総合点検」は、機器点検と併せて、総合的な機能確認を行う総合点検も行った場合になります。なお、総合点検の結果は消防署への報告が必要となります。" sqref="D4" xr:uid="{00000000-0002-0000-1600-000004000000}"/>
    <dataValidation type="list" operator="equal" allowBlank="1" showErrorMessage="1" errorTitle="入力規則違反" error="リストから選択してください" sqref="B15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WVJ13:WVJ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IX17" xr:uid="{00000000-0002-0000-1700-000000000000}">
      <formula1>"いる,いない,非該当"</formula1>
    </dataValidation>
  </dataValidations>
  <pageMargins left="0.74803149606299213" right="0.74803149606299213" top="0.59055118110236227" bottom="0.98425196850393704" header="0.51181102362204722" footer="0.51181102362204722"/>
  <pageSetup paperSize="9" scale="66" firstPageNumber="0" orientation="landscape" useFirstPageNumber="1" horizontalDpi="300" verticalDpi="300" r:id="rId2"/>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H26"/>
  <sheetViews>
    <sheetView view="pageBreakPreview" zoomScaleNormal="100" zoomScaleSheetLayoutView="100" workbookViewId="0">
      <selection activeCell="F19" sqref="F19"/>
    </sheetView>
  </sheetViews>
  <sheetFormatPr defaultColWidth="9" defaultRowHeight="13"/>
  <cols>
    <col min="1" max="1" width="4.08984375" style="155" customWidth="1"/>
    <col min="2" max="2" width="5.6328125" style="155" customWidth="1"/>
    <col min="3" max="3" width="43.7265625" style="1" customWidth="1"/>
    <col min="4" max="4" width="10.6328125" style="1" customWidth="1"/>
    <col min="5" max="5" width="5.6328125" style="155" customWidth="1"/>
    <col min="6" max="6" width="43.7265625" style="1" customWidth="1"/>
    <col min="7" max="7" width="10.6328125" style="1" customWidth="1"/>
    <col min="8" max="16384" width="9" style="1"/>
  </cols>
  <sheetData>
    <row r="1" spans="1:8" ht="25.15" customHeight="1">
      <c r="A1" s="17" t="s">
        <v>72</v>
      </c>
      <c r="D1" s="869" t="s">
        <v>0</v>
      </c>
      <c r="E1" s="870"/>
      <c r="F1" s="871">
        <f>'P0(表紙)'!$D$5</f>
        <v>0</v>
      </c>
      <c r="G1" s="872"/>
    </row>
    <row r="2" spans="1:8" ht="25.15" customHeight="1">
      <c r="A2" s="72" t="s">
        <v>73</v>
      </c>
      <c r="B2" s="72"/>
      <c r="C2" s="72"/>
      <c r="F2" s="73"/>
    </row>
    <row r="3" spans="1:8" ht="25.15" customHeight="1">
      <c r="B3" s="74"/>
      <c r="C3" s="72"/>
      <c r="D3" s="75"/>
      <c r="F3" s="73"/>
      <c r="G3" s="151" t="s">
        <v>74</v>
      </c>
    </row>
    <row r="4" spans="1:8" ht="25.15" customHeight="1">
      <c r="A4" s="154" t="s">
        <v>75</v>
      </c>
      <c r="B4" s="157"/>
      <c r="C4" s="152" t="s">
        <v>76</v>
      </c>
      <c r="D4" s="152" t="s">
        <v>77</v>
      </c>
      <c r="E4" s="152"/>
      <c r="F4" s="152" t="s">
        <v>76</v>
      </c>
      <c r="G4" s="152" t="s">
        <v>77</v>
      </c>
      <c r="H4" s="156"/>
    </row>
    <row r="5" spans="1:8" ht="25.15" customHeight="1">
      <c r="A5" s="76"/>
      <c r="B5" s="152">
        <v>1</v>
      </c>
      <c r="C5" s="159" t="s">
        <v>78</v>
      </c>
      <c r="D5" s="158"/>
      <c r="E5" s="152">
        <v>17</v>
      </c>
      <c r="F5" s="159" t="s">
        <v>84</v>
      </c>
      <c r="G5" s="158"/>
      <c r="H5" s="156"/>
    </row>
    <row r="6" spans="1:8" ht="25.15" customHeight="1">
      <c r="A6" s="77"/>
      <c r="B6" s="152">
        <v>2</v>
      </c>
      <c r="C6" s="159" t="s">
        <v>80</v>
      </c>
      <c r="D6" s="158"/>
      <c r="E6" s="152">
        <v>18</v>
      </c>
      <c r="F6" s="159" t="s">
        <v>86</v>
      </c>
      <c r="G6" s="158"/>
      <c r="H6" s="156"/>
    </row>
    <row r="7" spans="1:8" ht="25.15" customHeight="1">
      <c r="A7" s="77" t="s">
        <v>82</v>
      </c>
      <c r="B7" s="152">
        <v>3</v>
      </c>
      <c r="C7" s="159" t="s">
        <v>83</v>
      </c>
      <c r="D7" s="158"/>
      <c r="E7" s="152">
        <v>19</v>
      </c>
      <c r="F7" s="159" t="s">
        <v>88</v>
      </c>
      <c r="G7" s="158"/>
      <c r="H7" s="156"/>
    </row>
    <row r="8" spans="1:8" ht="25.15" customHeight="1">
      <c r="A8" s="77"/>
      <c r="B8" s="152">
        <v>4</v>
      </c>
      <c r="C8" s="159" t="s">
        <v>85</v>
      </c>
      <c r="D8" s="158"/>
      <c r="E8" s="152">
        <v>20</v>
      </c>
      <c r="F8" s="159" t="s">
        <v>91</v>
      </c>
      <c r="G8" s="158"/>
      <c r="H8" s="156"/>
    </row>
    <row r="9" spans="1:8" ht="25.15" customHeight="1">
      <c r="A9" s="77"/>
      <c r="B9" s="152">
        <v>5</v>
      </c>
      <c r="C9" s="159" t="s">
        <v>87</v>
      </c>
      <c r="D9" s="158"/>
      <c r="E9" s="152">
        <v>21</v>
      </c>
      <c r="F9" s="159" t="s">
        <v>93</v>
      </c>
      <c r="G9" s="158"/>
      <c r="H9" s="156"/>
    </row>
    <row r="10" spans="1:8" ht="25.15" customHeight="1">
      <c r="A10" s="77" t="s">
        <v>89</v>
      </c>
      <c r="B10" s="152">
        <v>6</v>
      </c>
      <c r="C10" s="159" t="s">
        <v>90</v>
      </c>
      <c r="D10" s="158"/>
      <c r="E10" s="152">
        <v>22</v>
      </c>
      <c r="F10" s="159" t="s">
        <v>95</v>
      </c>
      <c r="G10" s="158"/>
      <c r="H10" s="156"/>
    </row>
    <row r="11" spans="1:8" ht="25.15" customHeight="1">
      <c r="A11" s="77"/>
      <c r="B11" s="152">
        <v>7</v>
      </c>
      <c r="C11" s="159" t="s">
        <v>92</v>
      </c>
      <c r="D11" s="158"/>
      <c r="E11" s="152">
        <v>23</v>
      </c>
      <c r="F11" s="159" t="s">
        <v>98</v>
      </c>
      <c r="G11" s="158"/>
      <c r="H11" s="156"/>
    </row>
    <row r="12" spans="1:8" ht="25.15" customHeight="1">
      <c r="A12" s="77"/>
      <c r="B12" s="152">
        <v>8</v>
      </c>
      <c r="C12" s="159" t="s">
        <v>94</v>
      </c>
      <c r="D12" s="158"/>
      <c r="E12" s="152">
        <v>24</v>
      </c>
      <c r="F12" s="159" t="s">
        <v>100</v>
      </c>
      <c r="G12" s="158"/>
      <c r="H12" s="156"/>
    </row>
    <row r="13" spans="1:8" ht="25.15" customHeight="1">
      <c r="A13" s="77" t="s">
        <v>96</v>
      </c>
      <c r="B13" s="152">
        <v>9</v>
      </c>
      <c r="C13" s="159" t="s">
        <v>97</v>
      </c>
      <c r="D13" s="158"/>
      <c r="E13" s="167">
        <v>25</v>
      </c>
      <c r="F13" s="175" t="s">
        <v>303</v>
      </c>
      <c r="G13" s="158"/>
      <c r="H13" s="156"/>
    </row>
    <row r="14" spans="1:8" ht="25.15" customHeight="1">
      <c r="A14" s="77"/>
      <c r="B14" s="152">
        <v>10</v>
      </c>
      <c r="C14" s="159" t="s">
        <v>99</v>
      </c>
      <c r="D14" s="158"/>
      <c r="E14" s="152">
        <v>26</v>
      </c>
      <c r="F14" s="159" t="s">
        <v>102</v>
      </c>
      <c r="G14" s="158"/>
      <c r="H14" s="156"/>
    </row>
    <row r="15" spans="1:8" ht="25.15" customHeight="1">
      <c r="A15" s="77"/>
      <c r="B15" s="152">
        <v>11</v>
      </c>
      <c r="C15" s="159" t="s">
        <v>101</v>
      </c>
      <c r="D15" s="158"/>
      <c r="E15" s="152">
        <v>27</v>
      </c>
      <c r="F15" s="159" t="s">
        <v>105</v>
      </c>
      <c r="G15" s="158"/>
      <c r="H15" s="156"/>
    </row>
    <row r="16" spans="1:8" ht="25.15" customHeight="1">
      <c r="A16" s="77" t="s">
        <v>103</v>
      </c>
      <c r="B16" s="152">
        <v>12</v>
      </c>
      <c r="C16" s="159" t="s">
        <v>104</v>
      </c>
      <c r="D16" s="158"/>
      <c r="E16" s="152">
        <v>28</v>
      </c>
      <c r="F16" s="159" t="s">
        <v>107</v>
      </c>
      <c r="G16" s="158"/>
      <c r="H16" s="156"/>
    </row>
    <row r="17" spans="1:8" ht="25.15" customHeight="1">
      <c r="A17" s="77"/>
      <c r="B17" s="152">
        <v>13</v>
      </c>
      <c r="C17" s="159" t="s">
        <v>106</v>
      </c>
      <c r="D17" s="158"/>
      <c r="E17" s="152">
        <v>29</v>
      </c>
      <c r="F17" s="159" t="s">
        <v>109</v>
      </c>
      <c r="G17" s="158"/>
      <c r="H17" s="156"/>
    </row>
    <row r="18" spans="1:8" ht="25.15" customHeight="1">
      <c r="A18" s="77"/>
      <c r="B18" s="152">
        <v>14</v>
      </c>
      <c r="C18" s="159" t="s">
        <v>108</v>
      </c>
      <c r="D18" s="158"/>
      <c r="E18" s="152">
        <v>30</v>
      </c>
      <c r="F18" s="159" t="s">
        <v>295</v>
      </c>
      <c r="G18" s="158"/>
      <c r="H18" s="156"/>
    </row>
    <row r="19" spans="1:8" ht="25.15" customHeight="1">
      <c r="A19" s="77"/>
      <c r="B19" s="152">
        <v>15</v>
      </c>
      <c r="C19" s="159" t="s">
        <v>79</v>
      </c>
      <c r="D19" s="158"/>
      <c r="E19" s="182">
        <v>31</v>
      </c>
      <c r="F19" s="806" t="s">
        <v>1550</v>
      </c>
      <c r="G19" s="128"/>
      <c r="H19" s="156"/>
    </row>
    <row r="20" spans="1:8" ht="24.75" customHeight="1">
      <c r="A20" s="153"/>
      <c r="B20" s="152">
        <v>16</v>
      </c>
      <c r="C20" s="159" t="s">
        <v>81</v>
      </c>
      <c r="D20" s="114"/>
      <c r="E20" s="258">
        <v>32</v>
      </c>
      <c r="F20" s="230" t="s">
        <v>320</v>
      </c>
      <c r="G20" s="119"/>
    </row>
    <row r="26" spans="1:8" ht="25.5" customHeight="1"/>
  </sheetData>
  <sheetProtection algorithmName="SHA-512" hashValue="+Ih2CjJX/NRt9Z0wkV1NtSOn+6+r0y4LP6yJTJBo38JEgL+CqZyjN1+kkZdnczgOcwhffxvUL6OGCMtObTtfRQ==" saltValue="4xzRH37PLWh2awo8BdQv3w==" spinCount="100000" sheet="1" objects="1" scenarios="1"/>
  <customSheetViews>
    <customSheetView guid="{89D8F993-CECA-40F6-9D46-C17D16FCB9E5}" scale="87" showPageBreaks="1" printArea="1" view="pageBreakPreview">
      <selection activeCell="C9" sqref="C9:G9"/>
      <rowBreaks count="1" manualBreakCount="1">
        <brk id="28" max="16383" man="1"/>
      </rowBreaks>
      <pageMargins left="0.62986111111111109" right="0.39374999999999999" top="0.92986111111111114" bottom="0.39375000000000004" header="0.51180555555555551" footer="0.11805555555555555"/>
      <pageSetup paperSize="9" firstPageNumber="0" orientation="landscape" useFirstPageNumber="1" horizontalDpi="300" verticalDpi="300" r:id="rId1"/>
      <headerFooter alignWithMargins="0">
        <oddFooter>&amp;C&amp;A</oddFooter>
      </headerFooter>
    </customSheetView>
  </customSheetViews>
  <mergeCells count="2">
    <mergeCell ref="D1:E1"/>
    <mergeCell ref="F1:G1"/>
  </mergeCells>
  <phoneticPr fontId="21"/>
  <dataValidations count="1">
    <dataValidation type="list" allowBlank="1" showErrorMessage="1" errorTitle="入力規則違反" error="リストから選択してください" sqref="D5:D20 G5:G20" xr:uid="{00000000-0002-0000-0100-000000000000}">
      <formula1>"有,無,非該当"</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2"/>
  <headerFooter alignWithMargins="0">
    <oddFooter>&amp;C&amp;A</oddFooter>
  </headerFooter>
  <rowBreaks count="1" manualBreakCount="1">
    <brk id="2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J31"/>
  <sheetViews>
    <sheetView view="pageBreakPreview" zoomScaleNormal="100" zoomScaleSheetLayoutView="100" workbookViewId="0">
      <selection activeCell="F14" sqref="F14"/>
    </sheetView>
  </sheetViews>
  <sheetFormatPr defaultColWidth="12.6328125" defaultRowHeight="13"/>
  <cols>
    <col min="1" max="1" width="9.81640625" style="264" customWidth="1"/>
    <col min="2" max="4" width="12.81640625" style="264" customWidth="1"/>
    <col min="5" max="5" width="15" style="264" customWidth="1"/>
    <col min="6" max="8" width="12.81640625" style="264" customWidth="1"/>
    <col min="9" max="9" width="14.36328125" style="264" customWidth="1"/>
    <col min="10" max="10" width="19.36328125" style="264" customWidth="1"/>
    <col min="11" max="16384" width="12.6328125" style="264"/>
  </cols>
  <sheetData>
    <row r="1" spans="1:10" ht="21.75" customHeight="1">
      <c r="A1" s="263" t="s">
        <v>520</v>
      </c>
    </row>
    <row r="2" spans="1:10" ht="21.75" customHeight="1">
      <c r="A2" s="264" t="s">
        <v>272</v>
      </c>
      <c r="F2" s="262"/>
      <c r="G2" s="8" t="s">
        <v>271</v>
      </c>
    </row>
    <row r="3" spans="1:10" ht="1.5" customHeight="1"/>
    <row r="4" spans="1:10" ht="23.15" customHeight="1">
      <c r="A4" s="264" t="s">
        <v>521</v>
      </c>
    </row>
    <row r="5" spans="1:10" ht="23.15" customHeight="1">
      <c r="A5" s="25" t="s">
        <v>536</v>
      </c>
      <c r="F5" s="262"/>
      <c r="G5" s="8" t="s">
        <v>271</v>
      </c>
    </row>
    <row r="6" spans="1:10" ht="13.5" customHeight="1"/>
    <row r="7" spans="1:10" ht="23.15" customHeight="1">
      <c r="A7" s="25" t="s">
        <v>474</v>
      </c>
      <c r="E7" s="106" t="s">
        <v>475</v>
      </c>
      <c r="F7" s="262"/>
      <c r="G7" s="8" t="s">
        <v>271</v>
      </c>
    </row>
    <row r="8" spans="1:10" ht="6" customHeight="1"/>
    <row r="9" spans="1:10" ht="23" customHeight="1">
      <c r="A9" s="25"/>
      <c r="E9" s="106" t="s">
        <v>476</v>
      </c>
      <c r="F9" s="262"/>
      <c r="G9" s="8" t="s">
        <v>271</v>
      </c>
    </row>
    <row r="10" spans="1:10" ht="6" customHeight="1"/>
    <row r="11" spans="1:10" ht="23" customHeight="1">
      <c r="A11" s="25" t="s">
        <v>477</v>
      </c>
      <c r="C11" s="106"/>
      <c r="D11" s="237"/>
      <c r="E11" s="1"/>
      <c r="F11" s="237"/>
      <c r="G11" s="1"/>
    </row>
    <row r="12" spans="1:10" ht="23" customHeight="1">
      <c r="A12" s="25"/>
      <c r="B12" s="258" t="s">
        <v>478</v>
      </c>
      <c r="C12" s="805"/>
      <c r="D12" s="267" t="s">
        <v>479</v>
      </c>
      <c r="E12" s="805"/>
      <c r="F12" s="258" t="s">
        <v>480</v>
      </c>
      <c r="G12" s="805"/>
      <c r="H12" s="267" t="s">
        <v>481</v>
      </c>
      <c r="I12" s="1057"/>
      <c r="J12" s="1057"/>
    </row>
    <row r="13" spans="1:10" ht="6" customHeight="1"/>
    <row r="14" spans="1:10" ht="23" customHeight="1">
      <c r="A14" s="25" t="s">
        <v>482</v>
      </c>
      <c r="C14" s="106"/>
      <c r="F14" s="262"/>
      <c r="G14" s="8" t="s">
        <v>271</v>
      </c>
    </row>
    <row r="15" spans="1:10" ht="6" customHeight="1"/>
    <row r="16" spans="1:10" ht="23.15" customHeight="1">
      <c r="A16" s="1" t="s">
        <v>483</v>
      </c>
      <c r="B16" s="1"/>
      <c r="C16" s="1"/>
      <c r="D16" s="1"/>
      <c r="E16" s="1"/>
      <c r="F16" s="1"/>
    </row>
    <row r="17" spans="1:10" ht="23.15" customHeight="1">
      <c r="A17" s="1"/>
      <c r="B17" s="1058" t="s">
        <v>484</v>
      </c>
      <c r="C17" s="1059"/>
      <c r="D17" s="1059"/>
      <c r="E17" s="1060"/>
      <c r="F17" s="773"/>
      <c r="G17" s="1056" t="s">
        <v>485</v>
      </c>
      <c r="H17" s="1056"/>
      <c r="I17" s="1056"/>
      <c r="J17" s="773"/>
    </row>
    <row r="18" spans="1:10" ht="23.15" customHeight="1">
      <c r="A18" s="1"/>
      <c r="B18" s="1058" t="s">
        <v>486</v>
      </c>
      <c r="C18" s="1059"/>
      <c r="D18" s="1059"/>
      <c r="E18" s="1060"/>
      <c r="F18" s="773"/>
      <c r="G18" s="1027" t="s">
        <v>487</v>
      </c>
      <c r="H18" s="1027"/>
      <c r="I18" s="1027"/>
      <c r="J18" s="773"/>
    </row>
    <row r="19" spans="1:10" ht="5.5" customHeight="1">
      <c r="A19" s="1"/>
      <c r="B19" s="254"/>
      <c r="C19" s="1"/>
      <c r="D19" s="1"/>
      <c r="E19" s="1"/>
      <c r="F19" s="1"/>
    </row>
    <row r="20" spans="1:10" ht="22.5" customHeight="1">
      <c r="A20" s="264" t="s">
        <v>522</v>
      </c>
    </row>
    <row r="21" spans="1:10" ht="23.15" customHeight="1">
      <c r="A21" s="264" t="s">
        <v>306</v>
      </c>
      <c r="D21" s="163"/>
      <c r="E21" s="78"/>
    </row>
    <row r="22" spans="1:10" ht="23.15" customHeight="1">
      <c r="B22" s="270"/>
      <c r="C22" s="264" t="s">
        <v>271</v>
      </c>
      <c r="D22" s="163"/>
      <c r="E22" s="78"/>
    </row>
    <row r="23" spans="1:10" ht="22.5" customHeight="1">
      <c r="A23" s="264" t="s">
        <v>309</v>
      </c>
      <c r="I23" s="59"/>
      <c r="J23" s="59"/>
    </row>
    <row r="24" spans="1:10" ht="23.15" customHeight="1">
      <c r="B24" s="253"/>
      <c r="C24" s="264" t="s">
        <v>157</v>
      </c>
    </row>
    <row r="25" spans="1:10" ht="23.15" customHeight="1">
      <c r="A25" s="264" t="s">
        <v>310</v>
      </c>
    </row>
    <row r="26" spans="1:10" ht="22.5" customHeight="1">
      <c r="A26" s="25"/>
      <c r="B26" s="253"/>
      <c r="C26" s="264" t="s">
        <v>271</v>
      </c>
    </row>
    <row r="27" spans="1:10" ht="23.15" customHeight="1">
      <c r="A27" s="1"/>
      <c r="B27" s="1"/>
      <c r="C27" s="1"/>
      <c r="D27" s="1"/>
      <c r="E27" s="1"/>
      <c r="F27" s="1"/>
    </row>
    <row r="28" spans="1:10" ht="23.15" customHeight="1">
      <c r="A28" s="1"/>
      <c r="B28" s="254"/>
      <c r="C28" s="61"/>
      <c r="D28" s="1"/>
      <c r="E28" s="1"/>
      <c r="F28" s="1"/>
    </row>
    <row r="29" spans="1:10" ht="23.15" customHeight="1">
      <c r="A29" s="1"/>
      <c r="B29" s="254"/>
      <c r="C29" s="61"/>
      <c r="D29" s="1"/>
      <c r="E29" s="1"/>
      <c r="F29" s="1"/>
    </row>
    <row r="30" spans="1:10" ht="23.15" customHeight="1">
      <c r="A30" s="1"/>
      <c r="B30" s="254"/>
      <c r="C30" s="1"/>
      <c r="D30" s="1"/>
      <c r="E30" s="1"/>
      <c r="F30" s="1"/>
    </row>
    <row r="31" spans="1:10">
      <c r="A31" s="1"/>
      <c r="B31" s="1"/>
      <c r="C31" s="1"/>
      <c r="D31" s="1"/>
      <c r="E31" s="1"/>
      <c r="F31" s="1"/>
    </row>
  </sheetData>
  <sheetProtection algorithmName="SHA-512" hashValue="w7JyAzFqImLyHOoecpu53jyOH5hf+/5GUhYdEUTDMFyvEYm/vw+nGSxW3aQFC6wsozjWeNlzCiAxlwinbOqRAQ==" saltValue="PRBmj4VZWW4NiBg/qQyRIQ==" spinCount="100000" sheet="1" objects="1" scenarios="1"/>
  <customSheetViews>
    <customSheetView guid="{89D8F993-CECA-40F6-9D46-C17D16FCB9E5}" scale="106" showPageBreaks="1" printArea="1" view="pageBreakPreview" topLeftCell="A3">
      <selection activeCell="C9" sqref="C9:D9"/>
      <pageMargins left="0.65" right="0.25972222222222224" top="0.80972222222222223" bottom="0.83958333333333335" header="0.51180555555555551" footer="0.51180555555555551"/>
      <pageSetup paperSize="9" firstPageNumber="0" orientation="landscape" useFirstPageNumber="1" horizontalDpi="300" verticalDpi="300" r:id="rId1"/>
      <headerFooter alignWithMargins="0">
        <oddFooter>&amp;C&amp;A</oddFooter>
      </headerFooter>
    </customSheetView>
  </customSheetViews>
  <mergeCells count="5">
    <mergeCell ref="G17:I17"/>
    <mergeCell ref="G18:I18"/>
    <mergeCell ref="I12:J12"/>
    <mergeCell ref="B17:E17"/>
    <mergeCell ref="B18:E18"/>
  </mergeCells>
  <phoneticPr fontId="21"/>
  <dataValidations count="4">
    <dataValidation type="list" allowBlank="1" showErrorMessage="1" errorTitle="入力規則違反" error="リストから選択してください" sqref="B28:B30 J17:J18 B19 F17:F18" xr:uid="{00000000-0002-0000-1700-000002000000}">
      <formula1>"○"</formula1>
    </dataValidation>
    <dataValidation type="list" allowBlank="1" showInputMessage="1" showErrorMessage="1" sqref="B26 B24 B22" xr:uid="{00000000-0002-0000-1700-000004000000}">
      <formula1>"いる,いない"</formula1>
    </dataValidation>
    <dataValidation type="list" operator="equal" allowBlank="1" showErrorMessage="1" errorTitle="入力規則違反" error="リストから選択してください" sqref="F2 F5 F7 F9 F14" xr:uid="{00000000-0002-0000-1400-000000000000}">
      <formula1>"いる,いない"</formula1>
    </dataValidation>
    <dataValidation type="list" allowBlank="1" showInputMessage="1" showErrorMessage="1" sqref="C12 E12 G12" xr:uid="{91264EA4-5266-459A-9228-4C4E3F30706D}">
      <formula1>"〇"</formula1>
    </dataValidation>
  </dataValidations>
  <pageMargins left="0.74803149606299213" right="0.74803149606299213" top="0.59055118110236227" bottom="0.98425196850393704" header="0.51181102362204722" footer="0.51181102362204722"/>
  <pageSetup paperSize="9" scale="80" firstPageNumber="0" orientation="landscape" useFirstPageNumber="1" horizontalDpi="300" verticalDpi="300" r:id="rId2"/>
  <headerFooter alignWithMargins="0">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9414-A4AE-4F3A-8651-64F6EDB769AB}">
  <sheetPr>
    <tabColor rgb="FFFFFF00"/>
    <pageSetUpPr fitToPage="1"/>
  </sheetPr>
  <dimension ref="A1:S50"/>
  <sheetViews>
    <sheetView view="pageBreakPreview" zoomScale="85" zoomScaleNormal="100" zoomScaleSheetLayoutView="85" workbookViewId="0">
      <selection activeCell="L38" sqref="L38:M38"/>
    </sheetView>
  </sheetViews>
  <sheetFormatPr defaultColWidth="9" defaultRowHeight="13"/>
  <cols>
    <col min="1" max="1" width="9" style="498"/>
    <col min="2" max="3" width="10.08984375" style="498" customWidth="1"/>
    <col min="4" max="4" width="13" style="498" bestFit="1" customWidth="1"/>
    <col min="5" max="5" width="2.453125" style="498" customWidth="1"/>
    <col min="6" max="8" width="7.7265625" style="498" customWidth="1"/>
    <col min="9" max="9" width="13.54296875" style="498" customWidth="1"/>
    <col min="10" max="10" width="4.08984375" style="498" customWidth="1"/>
    <col min="11" max="14" width="7.7265625" style="498" customWidth="1"/>
    <col min="15" max="15" width="9" style="498" bestFit="1" customWidth="1"/>
    <col min="16" max="17" width="9" style="498"/>
    <col min="18" max="19" width="8.6328125" style="498" customWidth="1"/>
    <col min="20" max="16384" width="9" style="498"/>
  </cols>
  <sheetData>
    <row r="1" spans="1:18" ht="26.5" customHeight="1">
      <c r="A1" s="767" t="s">
        <v>1065</v>
      </c>
    </row>
    <row r="2" spans="1:18" s="508" customFormat="1" ht="23" customHeight="1">
      <c r="A2" s="766" t="s">
        <v>1064</v>
      </c>
    </row>
    <row r="3" spans="1:18" ht="22.5" customHeight="1">
      <c r="A3" s="498" t="s">
        <v>1063</v>
      </c>
    </row>
    <row r="4" spans="1:18" ht="22.5" customHeight="1">
      <c r="A4" s="498" t="s">
        <v>1062</v>
      </c>
    </row>
    <row r="5" spans="1:18" ht="22.5" customHeight="1">
      <c r="A5" s="499" t="s">
        <v>1027</v>
      </c>
      <c r="B5" s="498" t="s">
        <v>1061</v>
      </c>
      <c r="H5" s="507"/>
      <c r="I5" s="506" t="s">
        <v>1060</v>
      </c>
      <c r="K5" s="507"/>
      <c r="L5" s="506" t="s">
        <v>1059</v>
      </c>
    </row>
    <row r="6" spans="1:18" ht="8.25" customHeight="1">
      <c r="B6" s="503"/>
      <c r="C6" s="503"/>
    </row>
    <row r="7" spans="1:18" ht="22.5" customHeight="1">
      <c r="A7" s="498" t="s">
        <v>1058</v>
      </c>
    </row>
    <row r="8" spans="1:18" ht="22.5" customHeight="1">
      <c r="A8" s="499" t="s">
        <v>1027</v>
      </c>
      <c r="B8" s="498" t="s">
        <v>1057</v>
      </c>
      <c r="H8" s="500"/>
      <c r="I8" s="498" t="s">
        <v>1056</v>
      </c>
      <c r="K8" s="500"/>
      <c r="L8" s="498" t="s">
        <v>1055</v>
      </c>
    </row>
    <row r="9" spans="1:18" ht="8.9" customHeight="1">
      <c r="A9" s="499"/>
    </row>
    <row r="10" spans="1:18" ht="22.5" customHeight="1">
      <c r="A10" s="499" t="s">
        <v>1025</v>
      </c>
      <c r="B10" s="498" t="s">
        <v>1054</v>
      </c>
      <c r="L10" s="1061"/>
      <c r="M10" s="1062"/>
      <c r="N10" s="498" t="s">
        <v>1050</v>
      </c>
    </row>
    <row r="11" spans="1:18" ht="8.9" customHeight="1">
      <c r="A11" s="499"/>
    </row>
    <row r="12" spans="1:18" ht="22.5" customHeight="1">
      <c r="A12" s="499" t="s">
        <v>1030</v>
      </c>
      <c r="B12" s="498" t="s">
        <v>1053</v>
      </c>
      <c r="K12" s="499" t="s">
        <v>1052</v>
      </c>
      <c r="L12" s="1061"/>
      <c r="M12" s="1062"/>
      <c r="N12" s="498" t="s">
        <v>1050</v>
      </c>
      <c r="O12" s="499" t="s">
        <v>1051</v>
      </c>
      <c r="P12" s="1061"/>
      <c r="Q12" s="1062"/>
      <c r="R12" s="498" t="s">
        <v>1050</v>
      </c>
    </row>
    <row r="13" spans="1:18" ht="8.5" customHeight="1">
      <c r="A13" s="499"/>
      <c r="L13" s="499"/>
    </row>
    <row r="14" spans="1:18" ht="20" customHeight="1">
      <c r="A14" s="499" t="s">
        <v>1049</v>
      </c>
      <c r="B14" s="498" t="s">
        <v>1048</v>
      </c>
      <c r="K14" s="499" t="s">
        <v>1047</v>
      </c>
      <c r="L14" s="1063"/>
      <c r="M14" s="1064"/>
      <c r="N14" s="1065"/>
      <c r="O14" s="1066"/>
      <c r="P14" s="1067"/>
      <c r="Q14" s="1068"/>
      <c r="R14" s="505"/>
    </row>
    <row r="15" spans="1:18" ht="11.5" customHeight="1">
      <c r="A15" s="499"/>
      <c r="K15" s="499"/>
      <c r="L15" s="504"/>
      <c r="M15" s="504"/>
      <c r="N15" s="503"/>
      <c r="O15" s="501"/>
      <c r="P15" s="501"/>
      <c r="Q15" s="501"/>
    </row>
    <row r="16" spans="1:18" ht="22.5" customHeight="1">
      <c r="A16" s="499" t="s">
        <v>1046</v>
      </c>
      <c r="B16" s="498" t="s">
        <v>1045</v>
      </c>
      <c r="L16" s="1061"/>
      <c r="M16" s="1062"/>
      <c r="N16" s="501" t="s">
        <v>1044</v>
      </c>
      <c r="P16" s="499"/>
    </row>
    <row r="17" spans="1:19" ht="10.5" customHeight="1">
      <c r="A17" s="499"/>
      <c r="L17" s="502"/>
      <c r="M17" s="502"/>
      <c r="N17" s="501"/>
      <c r="P17" s="499"/>
    </row>
    <row r="18" spans="1:19" ht="22.5" customHeight="1">
      <c r="A18" s="498" t="s">
        <v>1043</v>
      </c>
    </row>
    <row r="19" spans="1:19" ht="22.5" customHeight="1">
      <c r="A19" s="499" t="s">
        <v>1027</v>
      </c>
      <c r="B19" s="498" t="s">
        <v>1042</v>
      </c>
      <c r="L19" s="1066"/>
      <c r="M19" s="1068"/>
      <c r="N19" s="498" t="s">
        <v>118</v>
      </c>
    </row>
    <row r="20" spans="1:19" ht="8.9" customHeight="1">
      <c r="A20" s="499"/>
    </row>
    <row r="21" spans="1:19" ht="22.5" customHeight="1">
      <c r="A21" s="499" t="s">
        <v>1025</v>
      </c>
      <c r="B21" s="498" t="s">
        <v>1041</v>
      </c>
      <c r="L21" s="1069"/>
      <c r="M21" s="1070"/>
      <c r="N21" s="1070"/>
      <c r="O21" s="1070"/>
      <c r="P21" s="1070"/>
      <c r="Q21" s="1071"/>
    </row>
    <row r="22" spans="1:19" ht="8.25" customHeight="1"/>
    <row r="23" spans="1:19" ht="22.5" customHeight="1">
      <c r="A23" s="499" t="s">
        <v>1030</v>
      </c>
      <c r="B23" s="498" t="s">
        <v>1040</v>
      </c>
      <c r="M23" s="1066"/>
      <c r="N23" s="1068"/>
      <c r="O23" s="498" t="s">
        <v>118</v>
      </c>
    </row>
    <row r="24" spans="1:19" ht="8.25" customHeight="1"/>
    <row r="25" spans="1:19" ht="22.5" customHeight="1">
      <c r="A25" s="499" t="s">
        <v>1039</v>
      </c>
      <c r="B25" s="498" t="s">
        <v>1038</v>
      </c>
      <c r="L25" s="1069"/>
      <c r="M25" s="1070"/>
      <c r="N25" s="1070"/>
      <c r="O25" s="1070"/>
      <c r="P25" s="1070"/>
      <c r="Q25" s="1071"/>
    </row>
    <row r="26" spans="1:19" ht="10" customHeight="1"/>
    <row r="27" spans="1:19" ht="22.5" customHeight="1">
      <c r="A27" s="498" t="s">
        <v>1037</v>
      </c>
    </row>
    <row r="28" spans="1:19" ht="22.5" customHeight="1">
      <c r="A28" s="499" t="s">
        <v>1027</v>
      </c>
      <c r="B28" s="498" t="s">
        <v>1036</v>
      </c>
      <c r="L28" s="1066"/>
      <c r="M28" s="1068"/>
      <c r="N28" s="498" t="s">
        <v>118</v>
      </c>
    </row>
    <row r="29" spans="1:19" ht="9" customHeight="1"/>
    <row r="30" spans="1:19" ht="22.5" customHeight="1">
      <c r="A30" s="499" t="s">
        <v>1025</v>
      </c>
      <c r="B30" s="498" t="s">
        <v>1035</v>
      </c>
      <c r="H30" s="500"/>
      <c r="I30" s="498" t="s">
        <v>1034</v>
      </c>
      <c r="L30" s="500"/>
      <c r="M30" s="498" t="s">
        <v>1033</v>
      </c>
      <c r="O30" s="500"/>
      <c r="P30" s="498" t="s">
        <v>1032</v>
      </c>
    </row>
    <row r="31" spans="1:19" ht="8.9" customHeight="1">
      <c r="A31" s="499"/>
    </row>
    <row r="32" spans="1:19" ht="22.5" customHeight="1">
      <c r="K32" s="499" t="s">
        <v>1031</v>
      </c>
      <c r="L32" s="1072"/>
      <c r="M32" s="1073"/>
      <c r="N32" s="1073"/>
      <c r="O32" s="1073"/>
      <c r="P32" s="1073"/>
      <c r="Q32" s="1073"/>
      <c r="R32" s="1073"/>
      <c r="S32" s="1074"/>
    </row>
    <row r="33" spans="1:14" ht="8.25" customHeight="1"/>
    <row r="34" spans="1:14" ht="22.5" customHeight="1">
      <c r="A34" s="499" t="s">
        <v>1030</v>
      </c>
      <c r="B34" s="498" t="s">
        <v>1029</v>
      </c>
      <c r="L34" s="1066"/>
      <c r="M34" s="1068"/>
      <c r="N34" s="498" t="s">
        <v>118</v>
      </c>
    </row>
    <row r="35" spans="1:14" ht="10" customHeight="1"/>
    <row r="36" spans="1:14" ht="22.5" customHeight="1">
      <c r="A36" s="498" t="s">
        <v>1028</v>
      </c>
    </row>
    <row r="37" spans="1:14" ht="22.5" customHeight="1">
      <c r="A37" s="499" t="s">
        <v>1027</v>
      </c>
      <c r="B37" s="498" t="s">
        <v>1026</v>
      </c>
      <c r="G37" s="1066"/>
      <c r="H37" s="1068"/>
      <c r="I37" s="498" t="s">
        <v>118</v>
      </c>
    </row>
    <row r="38" spans="1:14" ht="22.5" customHeight="1">
      <c r="A38" s="499" t="s">
        <v>1025</v>
      </c>
      <c r="B38" s="498" t="s">
        <v>1024</v>
      </c>
      <c r="L38" s="1066"/>
      <c r="M38" s="1068"/>
      <c r="N38" s="498" t="s">
        <v>118</v>
      </c>
    </row>
    <row r="50" s="498" customFormat="1" ht="8.25" customHeight="1"/>
  </sheetData>
  <sheetProtection algorithmName="SHA-512" hashValue="Pij7pevECnFw5TRctUqKYXHnJgHXa1QQIz3zw5B6ezVmJ0+/oDZxbVDWkKJ46TnyKzeuAZwzjQyR96IzahTDJQ==" saltValue="HN32LNIi0HfTNmgFLFZ47A==" spinCount="100000" sheet="1" objects="1" scenarios="1"/>
  <mergeCells count="15">
    <mergeCell ref="L34:M34"/>
    <mergeCell ref="G37:H37"/>
    <mergeCell ref="L38:M38"/>
    <mergeCell ref="L19:M19"/>
    <mergeCell ref="L21:Q21"/>
    <mergeCell ref="M23:N23"/>
    <mergeCell ref="L25:Q25"/>
    <mergeCell ref="L28:M28"/>
    <mergeCell ref="L32:S32"/>
    <mergeCell ref="L16:M16"/>
    <mergeCell ref="L10:M10"/>
    <mergeCell ref="L12:M12"/>
    <mergeCell ref="P12:Q12"/>
    <mergeCell ref="L14:N14"/>
    <mergeCell ref="O14:Q14"/>
  </mergeCells>
  <phoneticPr fontId="21"/>
  <dataValidations count="2">
    <dataValidation type="list" operator="equal" allowBlank="1" showErrorMessage="1" errorTitle="入力規則違反" error="該当する場合は、&quot;○&quot;を入力してください" sqref="K8 H30 O30 H8 L30 H5 K5" xr:uid="{DF3A24A9-B502-4401-A655-EB9646C83DCF}">
      <formula1>"○"</formula1>
    </dataValidation>
    <dataValidation type="list" operator="equal" allowBlank="1" showErrorMessage="1" errorTitle="入力規則違反" error="リストから選択してください" sqref="L34:M34 L28 M23:N23 L19 L38 G37:H37" xr:uid="{54FD3426-6BDE-409C-AD51-90069A09459E}">
      <formula1>"いる,いない"</formula1>
    </dataValidation>
  </dataValidations>
  <pageMargins left="0.74803149606299213" right="0.74803149606299213" top="0.59055118110236227" bottom="0.98425196850393704" header="0.51181102362204722" footer="0.51181102362204722"/>
  <pageSetup paperSize="9" scale="75" firstPageNumber="0" orientation="landscape" useFirstPageNumber="1" horizontalDpi="300" verticalDpi="300" r:id="rId1"/>
  <headerFooter alignWithMargins="0">
    <oddFooter>&amp;C&amp;A</oddFooter>
  </headerFooter>
  <rowBreaks count="1" manualBreakCount="1">
    <brk id="49" max="17"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C694C-02B2-490B-9E46-EB32FD9701BB}">
  <sheetPr>
    <tabColor rgb="FFFFFF00"/>
    <pageSetUpPr fitToPage="1"/>
  </sheetPr>
  <dimension ref="A1:R33"/>
  <sheetViews>
    <sheetView view="pageBreakPreview" zoomScale="85" zoomScaleNormal="100" zoomScaleSheetLayoutView="85" workbookViewId="0">
      <selection activeCell="O32" sqref="O32:P32"/>
    </sheetView>
  </sheetViews>
  <sheetFormatPr defaultColWidth="9" defaultRowHeight="13"/>
  <cols>
    <col min="1" max="1" width="9" style="498"/>
    <col min="2" max="3" width="10.08984375" style="498" customWidth="1"/>
    <col min="4" max="4" width="13.26953125" style="498" customWidth="1"/>
    <col min="5" max="5" width="5" style="498" customWidth="1"/>
    <col min="6" max="6" width="9.6328125" style="498" bestFit="1" customWidth="1"/>
    <col min="7" max="7" width="8" style="498" customWidth="1"/>
    <col min="8" max="8" width="2.453125" style="498" customWidth="1"/>
    <col min="9" max="9" width="6.81640625" style="498" customWidth="1"/>
    <col min="10" max="11" width="4.6328125" style="498" customWidth="1"/>
    <col min="12" max="12" width="5" style="498" customWidth="1"/>
    <col min="13" max="13" width="4.6328125" style="498" customWidth="1"/>
    <col min="14" max="14" width="5" style="498" customWidth="1"/>
    <col min="15" max="15" width="9" style="498"/>
    <col min="16" max="16" width="4.6328125" style="498" customWidth="1"/>
    <col min="17" max="18" width="4.90625" style="498" customWidth="1"/>
    <col min="19" max="21" width="9" style="498"/>
    <col min="22" max="22" width="1.7265625" style="498" customWidth="1"/>
    <col min="23" max="16384" width="9" style="498"/>
  </cols>
  <sheetData>
    <row r="1" spans="1:18" ht="22.5" customHeight="1">
      <c r="A1" s="498" t="s">
        <v>1092</v>
      </c>
    </row>
    <row r="2" spans="1:18" ht="22.5" customHeight="1">
      <c r="A2" s="499" t="s">
        <v>1027</v>
      </c>
      <c r="B2" s="498" t="s">
        <v>1091</v>
      </c>
    </row>
    <row r="3" spans="1:18" ht="22.5" customHeight="1">
      <c r="C3" s="498" t="s">
        <v>1090</v>
      </c>
      <c r="E3" s="768"/>
      <c r="G3" s="1075"/>
      <c r="H3" s="1076"/>
      <c r="I3" s="1077"/>
      <c r="J3" s="498" t="s">
        <v>1087</v>
      </c>
    </row>
    <row r="4" spans="1:18" ht="8.25" customHeight="1"/>
    <row r="5" spans="1:18" ht="22.5" customHeight="1">
      <c r="C5" s="498" t="s">
        <v>1089</v>
      </c>
      <c r="D5" s="505"/>
      <c r="G5" s="1078"/>
      <c r="H5" s="1079"/>
      <c r="I5" s="1080"/>
      <c r="J5" s="498" t="s">
        <v>1087</v>
      </c>
    </row>
    <row r="6" spans="1:18" ht="8.25" customHeight="1"/>
    <row r="7" spans="1:18" ht="22.5" customHeight="1">
      <c r="C7" s="498" t="s">
        <v>1088</v>
      </c>
      <c r="E7" s="768"/>
      <c r="G7" s="1075"/>
      <c r="H7" s="1076"/>
      <c r="I7" s="1077"/>
      <c r="J7" s="498" t="s">
        <v>1087</v>
      </c>
    </row>
    <row r="8" spans="1:18" ht="22.5" customHeight="1">
      <c r="A8" s="498" t="s">
        <v>1086</v>
      </c>
    </row>
    <row r="9" spans="1:18" ht="22.5" customHeight="1">
      <c r="A9" s="499" t="s">
        <v>1027</v>
      </c>
      <c r="B9" s="498" t="s">
        <v>1085</v>
      </c>
      <c r="G9" s="1066"/>
      <c r="H9" s="1067"/>
      <c r="I9" s="1068"/>
      <c r="J9" s="498" t="s">
        <v>118</v>
      </c>
    </row>
    <row r="10" spans="1:18" ht="8.25" customHeight="1">
      <c r="I10" s="503"/>
      <c r="J10" s="503"/>
    </row>
    <row r="11" spans="1:18" ht="22.5" customHeight="1">
      <c r="A11" s="499" t="s">
        <v>1025</v>
      </c>
      <c r="B11" s="498" t="s">
        <v>1084</v>
      </c>
      <c r="G11" s="500"/>
      <c r="H11" s="498" t="s">
        <v>1083</v>
      </c>
      <c r="L11" s="500"/>
      <c r="M11" s="498" t="s">
        <v>1082</v>
      </c>
      <c r="P11" s="500"/>
      <c r="Q11" s="498" t="s">
        <v>1032</v>
      </c>
    </row>
    <row r="12" spans="1:18" ht="8.25" customHeight="1"/>
    <row r="13" spans="1:18" ht="22.5" customHeight="1">
      <c r="K13" s="509" t="s">
        <v>1077</v>
      </c>
      <c r="L13" s="1072"/>
      <c r="M13" s="1073"/>
      <c r="N13" s="1073"/>
      <c r="O13" s="1073"/>
      <c r="P13" s="1073"/>
      <c r="Q13" s="1073"/>
      <c r="R13" s="1074"/>
    </row>
    <row r="14" spans="1:18" ht="9" customHeight="1"/>
    <row r="15" spans="1:18" ht="22.5" customHeight="1">
      <c r="A15" s="499" t="s">
        <v>1030</v>
      </c>
      <c r="B15" s="498" t="s">
        <v>1081</v>
      </c>
      <c r="E15" s="500"/>
      <c r="F15" s="498" t="s">
        <v>1080</v>
      </c>
      <c r="I15" s="500"/>
      <c r="J15" s="498" t="s">
        <v>1079</v>
      </c>
      <c r="N15" s="500"/>
      <c r="O15" s="498" t="s">
        <v>1078</v>
      </c>
      <c r="Q15" s="500"/>
      <c r="R15" s="498" t="s">
        <v>1032</v>
      </c>
    </row>
    <row r="16" spans="1:18" ht="8.25" customHeight="1"/>
    <row r="17" spans="1:18" ht="22.5" customHeight="1">
      <c r="K17" s="509" t="s">
        <v>1077</v>
      </c>
      <c r="L17" s="1072"/>
      <c r="M17" s="1073"/>
      <c r="N17" s="1073"/>
      <c r="O17" s="1073"/>
      <c r="P17" s="1073"/>
      <c r="Q17" s="1073"/>
      <c r="R17" s="1074"/>
    </row>
    <row r="18" spans="1:18" ht="8.25" customHeight="1"/>
    <row r="19" spans="1:18" ht="22.5" customHeight="1">
      <c r="A19" s="499" t="s">
        <v>1039</v>
      </c>
      <c r="B19" s="498" t="s">
        <v>1076</v>
      </c>
      <c r="I19" s="1066"/>
      <c r="J19" s="1068"/>
      <c r="K19" s="498" t="s">
        <v>118</v>
      </c>
    </row>
    <row r="20" spans="1:18" ht="13.5" customHeight="1">
      <c r="B20" s="498" t="s">
        <v>1075</v>
      </c>
    </row>
    <row r="21" spans="1:18" ht="8" customHeight="1"/>
    <row r="22" spans="1:18" ht="22.5" customHeight="1">
      <c r="A22" s="499" t="s">
        <v>1046</v>
      </c>
      <c r="B22" s="498" t="s">
        <v>1074</v>
      </c>
      <c r="O22" s="1066"/>
      <c r="P22" s="1068"/>
      <c r="Q22" s="498" t="s">
        <v>118</v>
      </c>
    </row>
    <row r="23" spans="1:18" ht="8.5" customHeight="1"/>
    <row r="24" spans="1:18" ht="22.5" customHeight="1">
      <c r="A24" s="499" t="s">
        <v>1073</v>
      </c>
      <c r="B24" s="498" t="s">
        <v>1072</v>
      </c>
      <c r="I24" s="1066"/>
      <c r="J24" s="1068"/>
      <c r="K24" s="498" t="s">
        <v>118</v>
      </c>
    </row>
    <row r="25" spans="1:18" ht="13.5" customHeight="1">
      <c r="B25" s="498" t="s">
        <v>1071</v>
      </c>
    </row>
    <row r="26" spans="1:18" ht="9" customHeight="1"/>
    <row r="27" spans="1:18" ht="22.5" customHeight="1">
      <c r="A27" s="499" t="s">
        <v>1070</v>
      </c>
      <c r="B27" s="498" t="s">
        <v>1069</v>
      </c>
      <c r="I27" s="1072"/>
      <c r="J27" s="1073"/>
      <c r="K27" s="1073"/>
      <c r="L27" s="1073"/>
      <c r="M27" s="1073"/>
      <c r="N27" s="1073"/>
      <c r="O27" s="1073"/>
      <c r="P27" s="1073"/>
      <c r="Q27" s="1073"/>
      <c r="R27" s="1074"/>
    </row>
    <row r="28" spans="1:18" ht="8.9" customHeight="1">
      <c r="I28" s="503"/>
      <c r="J28" s="503"/>
      <c r="K28" s="503"/>
      <c r="L28" s="503"/>
      <c r="M28" s="503"/>
      <c r="N28" s="503"/>
      <c r="O28" s="503"/>
      <c r="P28" s="503"/>
      <c r="Q28" s="503"/>
      <c r="R28" s="503"/>
    </row>
    <row r="29" spans="1:18" ht="22.5" customHeight="1">
      <c r="A29" s="499" t="s">
        <v>1068</v>
      </c>
      <c r="B29" s="498" t="s">
        <v>1067</v>
      </c>
      <c r="I29" s="503"/>
      <c r="J29" s="503"/>
      <c r="K29" s="503"/>
      <c r="L29" s="503"/>
      <c r="M29" s="503"/>
      <c r="O29" s="1066"/>
      <c r="P29" s="1068"/>
      <c r="Q29" s="498" t="s">
        <v>118</v>
      </c>
    </row>
    <row r="30" spans="1:18" ht="8.25" customHeight="1"/>
    <row r="31" spans="1:18" ht="22.5" customHeight="1">
      <c r="A31" s="498" t="s">
        <v>1066</v>
      </c>
    </row>
    <row r="32" spans="1:18" ht="22.5" customHeight="1">
      <c r="A32" s="499" t="s">
        <v>1027</v>
      </c>
      <c r="B32" s="510" t="s">
        <v>1127</v>
      </c>
      <c r="O32" s="1066"/>
      <c r="P32" s="1068"/>
      <c r="Q32" s="498" t="s">
        <v>118</v>
      </c>
    </row>
    <row r="33" ht="4.5" customHeight="1"/>
  </sheetData>
  <sheetProtection algorithmName="SHA-512" hashValue="/r6WOz+olMFiuN9WavY8SnEYxPcTucxxPowyyGTbhMsdnBQBgktJGvIbnvP4qkkwQWKXRxeyxAscqWH7u3Me+w==" saltValue="BeERWvtHTltga7b14FgvwQ==" spinCount="100000" sheet="1" objects="1" scenarios="1"/>
  <mergeCells count="12">
    <mergeCell ref="G3:I3"/>
    <mergeCell ref="G7:I7"/>
    <mergeCell ref="G9:I9"/>
    <mergeCell ref="O22:P22"/>
    <mergeCell ref="O32:P32"/>
    <mergeCell ref="G5:I5"/>
    <mergeCell ref="L13:R13"/>
    <mergeCell ref="L17:R17"/>
    <mergeCell ref="O29:P29"/>
    <mergeCell ref="I19:J19"/>
    <mergeCell ref="I24:J24"/>
    <mergeCell ref="I27:R27"/>
  </mergeCells>
  <phoneticPr fontId="21"/>
  <dataValidations count="3">
    <dataValidation type="list" operator="equal" allowBlank="1" showErrorMessage="1" errorTitle="入力規則違反" error="リストから選択してください" sqref="O22 O29 I19 O32 G9 I24" xr:uid="{F7B2E9AA-B15C-4098-9B29-F37909C41205}">
      <formula1>"いる,いない"</formula1>
    </dataValidation>
    <dataValidation type="list" operator="equal" allowBlank="1" showErrorMessage="1" errorTitle="入力規則違反" error="リストから選択してください" sqref="I10" xr:uid="{678C9649-ED9D-4A64-854E-A3A763117CDD}">
      <formula1>"いる,いない,非該当"</formula1>
    </dataValidation>
    <dataValidation type="list" operator="equal" allowBlank="1" showErrorMessage="1" errorTitle="入力規則違反" error="該当する場合は、&quot;○&quot;を入力してください" sqref="L11 P11 G11 E15 I15 N15 Q15" xr:uid="{368833FD-E513-4CE1-BB60-EB4C4B4ED334}">
      <formula1>"○"</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1"/>
  <headerFooter alignWithMargins="0">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D847F-BC24-4C5F-B0F5-8417901A33E0}">
  <sheetPr>
    <tabColor rgb="FFFFFF00"/>
  </sheetPr>
  <dimension ref="A1:V56"/>
  <sheetViews>
    <sheetView view="pageBreakPreview" zoomScale="85" zoomScaleNormal="100" zoomScaleSheetLayoutView="85" workbookViewId="0">
      <selection activeCell="T10" sqref="T10"/>
    </sheetView>
  </sheetViews>
  <sheetFormatPr defaultColWidth="9" defaultRowHeight="13"/>
  <cols>
    <col min="1" max="1" width="9" style="844"/>
    <col min="2" max="3" width="10.08984375" style="844" customWidth="1"/>
    <col min="4" max="4" width="13" style="844" bestFit="1" customWidth="1"/>
    <col min="5" max="12" width="4.6328125" style="844" customWidth="1"/>
    <col min="13" max="13" width="4.90625" style="844" customWidth="1"/>
    <col min="14" max="15" width="4.6328125" style="844" customWidth="1"/>
    <col min="16" max="17" width="4.7265625" style="844" customWidth="1"/>
    <col min="18" max="22" width="5.6328125" style="844" customWidth="1"/>
    <col min="23" max="16384" width="9" style="844"/>
  </cols>
  <sheetData>
    <row r="1" spans="1:16" ht="22.5" customHeight="1">
      <c r="A1" s="843" t="s">
        <v>1126</v>
      </c>
    </row>
    <row r="2" spans="1:16" ht="22.5" customHeight="1">
      <c r="A2" s="845" t="s">
        <v>1125</v>
      </c>
    </row>
    <row r="3" spans="1:16" ht="22.5" customHeight="1">
      <c r="B3" s="844" t="s">
        <v>1124</v>
      </c>
      <c r="G3" s="1066"/>
      <c r="H3" s="1068"/>
      <c r="I3" s="844" t="s">
        <v>118</v>
      </c>
    </row>
    <row r="4" spans="1:16" ht="8.25" customHeight="1"/>
    <row r="5" spans="1:16" ht="22.5" customHeight="1">
      <c r="B5" s="844" t="s">
        <v>1123</v>
      </c>
      <c r="G5" s="1066"/>
      <c r="H5" s="1068"/>
      <c r="I5" s="844" t="s">
        <v>118</v>
      </c>
    </row>
    <row r="6" spans="1:16" ht="8.25" customHeight="1"/>
    <row r="7" spans="1:16" ht="22.5" customHeight="1">
      <c r="A7" s="844" t="s">
        <v>1122</v>
      </c>
    </row>
    <row r="8" spans="1:16" ht="22.5" customHeight="1">
      <c r="A8" s="846" t="s">
        <v>1027</v>
      </c>
      <c r="B8" s="844" t="s">
        <v>1121</v>
      </c>
      <c r="K8" s="1066"/>
      <c r="L8" s="1068"/>
      <c r="M8" s="844" t="s">
        <v>118</v>
      </c>
    </row>
    <row r="9" spans="1:16" ht="8.9" customHeight="1">
      <c r="A9" s="846"/>
    </row>
    <row r="10" spans="1:16" ht="22.5" customHeight="1">
      <c r="A10" s="846" t="s">
        <v>1025</v>
      </c>
      <c r="B10" s="844" t="s">
        <v>1041</v>
      </c>
      <c r="K10" s="1069"/>
      <c r="L10" s="1070"/>
      <c r="M10" s="1070"/>
      <c r="N10" s="1070"/>
      <c r="O10" s="1070"/>
      <c r="P10" s="1071"/>
    </row>
    <row r="11" spans="1:16" ht="8.25" customHeight="1"/>
    <row r="12" spans="1:16" ht="22.5" customHeight="1">
      <c r="A12" s="846" t="s">
        <v>1030</v>
      </c>
      <c r="B12" s="844" t="s">
        <v>1040</v>
      </c>
      <c r="K12" s="1066"/>
      <c r="L12" s="1068"/>
      <c r="M12" s="844" t="s">
        <v>118</v>
      </c>
    </row>
    <row r="13" spans="1:16" ht="8.25" customHeight="1"/>
    <row r="14" spans="1:16" ht="22.5" customHeight="1">
      <c r="A14" s="846" t="s">
        <v>1039</v>
      </c>
      <c r="B14" s="844" t="s">
        <v>1038</v>
      </c>
      <c r="K14" s="1069"/>
      <c r="L14" s="1070"/>
      <c r="M14" s="1070"/>
      <c r="N14" s="1070"/>
      <c r="O14" s="1070"/>
      <c r="P14" s="1071"/>
    </row>
    <row r="15" spans="1:16" ht="8.25" customHeight="1"/>
    <row r="16" spans="1:16" ht="22.5" customHeight="1">
      <c r="A16" s="844" t="s">
        <v>1120</v>
      </c>
    </row>
    <row r="17" spans="1:22" ht="22.5" customHeight="1">
      <c r="A17" s="846" t="s">
        <v>1027</v>
      </c>
      <c r="B17" s="844" t="s">
        <v>1119</v>
      </c>
    </row>
    <row r="18" spans="1:22" ht="12" customHeight="1">
      <c r="B18" s="847"/>
      <c r="C18" s="847"/>
      <c r="F18" s="848"/>
      <c r="I18" s="849"/>
    </row>
    <row r="19" spans="1:22" ht="22.5" customHeight="1">
      <c r="B19" s="1083" t="s">
        <v>1118</v>
      </c>
      <c r="C19" s="1083"/>
      <c r="D19" s="844" t="s">
        <v>1117</v>
      </c>
      <c r="E19" s="850"/>
      <c r="F19" s="507"/>
      <c r="G19" s="851" t="s">
        <v>1056</v>
      </c>
      <c r="I19" s="1061"/>
      <c r="J19" s="1062"/>
      <c r="K19" s="844" t="s">
        <v>1115</v>
      </c>
      <c r="M19" s="507"/>
      <c r="N19" s="852" t="s">
        <v>1059</v>
      </c>
    </row>
    <row r="20" spans="1:22" ht="22.5" customHeight="1">
      <c r="B20" s="1083"/>
      <c r="C20" s="1083"/>
      <c r="D20" s="853" t="s">
        <v>1116</v>
      </c>
      <c r="E20" s="854"/>
      <c r="F20" s="507"/>
      <c r="G20" s="855" t="s">
        <v>1060</v>
      </c>
      <c r="H20" s="854"/>
      <c r="I20" s="1061"/>
      <c r="J20" s="1062"/>
      <c r="K20" s="844" t="s">
        <v>1115</v>
      </c>
      <c r="M20" s="507"/>
      <c r="N20" s="852" t="s">
        <v>1059</v>
      </c>
    </row>
    <row r="21" spans="1:22" ht="12" customHeight="1"/>
    <row r="22" spans="1:22" ht="22.5" customHeight="1">
      <c r="A22" s="844" t="s">
        <v>1114</v>
      </c>
    </row>
    <row r="23" spans="1:22" ht="22.5" customHeight="1">
      <c r="A23" s="846" t="s">
        <v>1027</v>
      </c>
      <c r="B23" s="844" t="s">
        <v>1113</v>
      </c>
      <c r="O23" s="500"/>
      <c r="P23" s="844" t="s">
        <v>1056</v>
      </c>
      <c r="Q23" s="500"/>
      <c r="R23" s="844" t="s">
        <v>1055</v>
      </c>
    </row>
    <row r="24" spans="1:22" ht="9" customHeight="1"/>
    <row r="25" spans="1:22" ht="22.5" customHeight="1">
      <c r="A25" s="846" t="s">
        <v>1025</v>
      </c>
      <c r="B25" s="844" t="s">
        <v>1112</v>
      </c>
      <c r="G25" s="846" t="s">
        <v>1111</v>
      </c>
      <c r="H25" s="1061"/>
      <c r="I25" s="1062"/>
      <c r="J25" s="844" t="s">
        <v>1044</v>
      </c>
      <c r="L25" s="846" t="s">
        <v>1110</v>
      </c>
      <c r="M25" s="1061"/>
      <c r="N25" s="1062"/>
      <c r="O25" s="844" t="s">
        <v>1044</v>
      </c>
      <c r="Q25" s="846" t="s">
        <v>1109</v>
      </c>
      <c r="R25" s="1061"/>
      <c r="S25" s="1062"/>
      <c r="T25" s="844" t="s">
        <v>1044</v>
      </c>
    </row>
    <row r="26" spans="1:22" ht="9" customHeight="1"/>
    <row r="27" spans="1:22" ht="22.5" customHeight="1">
      <c r="A27" s="846" t="s">
        <v>1030</v>
      </c>
      <c r="B27" s="844" t="s">
        <v>1108</v>
      </c>
      <c r="G27" s="844" t="s">
        <v>1107</v>
      </c>
      <c r="H27" s="1084"/>
      <c r="I27" s="1084"/>
      <c r="J27" s="844" t="s">
        <v>1050</v>
      </c>
      <c r="K27" s="1085" t="s">
        <v>1106</v>
      </c>
      <c r="L27" s="1085"/>
      <c r="M27" s="1084"/>
      <c r="N27" s="1084"/>
      <c r="O27" s="844" t="s">
        <v>1050</v>
      </c>
    </row>
    <row r="28" spans="1:22" ht="6.75" customHeight="1"/>
    <row r="29" spans="1:22" ht="22.5" customHeight="1">
      <c r="A29" s="846" t="s">
        <v>1039</v>
      </c>
      <c r="B29" s="844" t="s">
        <v>1105</v>
      </c>
      <c r="L29" s="846" t="s">
        <v>1104</v>
      </c>
      <c r="M29" s="1061"/>
      <c r="N29" s="1062"/>
      <c r="O29" s="844" t="s">
        <v>1050</v>
      </c>
      <c r="Q29" s="846" t="s">
        <v>1103</v>
      </c>
      <c r="R29" s="1061"/>
      <c r="S29" s="1062"/>
      <c r="T29" s="844" t="s">
        <v>1050</v>
      </c>
      <c r="U29" s="500"/>
      <c r="V29" s="844" t="s">
        <v>1102</v>
      </c>
    </row>
    <row r="30" spans="1:22" ht="17" customHeight="1">
      <c r="A30" s="846"/>
      <c r="L30" s="846"/>
      <c r="M30" s="1081"/>
      <c r="N30" s="1081"/>
      <c r="O30" s="1081"/>
      <c r="P30" s="1081"/>
      <c r="Q30" s="1081"/>
      <c r="R30" s="1082"/>
      <c r="S30" s="1082"/>
      <c r="U30" s="856"/>
    </row>
    <row r="31" spans="1:22" ht="20" customHeight="1">
      <c r="A31" s="846" t="s">
        <v>1101</v>
      </c>
      <c r="B31" s="844" t="s">
        <v>1100</v>
      </c>
      <c r="J31" s="846"/>
      <c r="L31" s="846" t="s">
        <v>1099</v>
      </c>
      <c r="M31" s="1066"/>
      <c r="N31" s="1067"/>
      <c r="O31" s="1067"/>
      <c r="P31" s="1067"/>
      <c r="Q31" s="1068"/>
      <c r="R31" s="1066"/>
      <c r="S31" s="1067"/>
      <c r="T31" s="1067"/>
      <c r="U31" s="1067"/>
      <c r="V31" s="1068"/>
    </row>
    <row r="32" spans="1:22" ht="8.25" customHeight="1"/>
    <row r="33" spans="1:13" ht="22.5" customHeight="1">
      <c r="A33" s="857" t="s">
        <v>1073</v>
      </c>
      <c r="B33" s="844" t="s">
        <v>1098</v>
      </c>
      <c r="E33" s="858"/>
      <c r="F33" s="769"/>
      <c r="G33" s="844" t="s">
        <v>1097</v>
      </c>
    </row>
    <row r="34" spans="1:13" ht="8.25" customHeight="1"/>
    <row r="35" spans="1:13" ht="22.5" customHeight="1">
      <c r="A35" s="857" t="s">
        <v>1070</v>
      </c>
      <c r="B35" s="859" t="s">
        <v>1096</v>
      </c>
      <c r="F35" s="500"/>
      <c r="G35" s="844" t="s">
        <v>1056</v>
      </c>
      <c r="I35" s="500"/>
      <c r="J35" s="844" t="s">
        <v>1055</v>
      </c>
    </row>
    <row r="36" spans="1:13" ht="8.25" customHeight="1"/>
    <row r="37" spans="1:13" ht="22.5" customHeight="1">
      <c r="A37" s="857" t="s">
        <v>1068</v>
      </c>
      <c r="B37" s="844" t="s">
        <v>1095</v>
      </c>
      <c r="F37" s="500"/>
      <c r="G37" s="844" t="s">
        <v>1056</v>
      </c>
      <c r="I37" s="500"/>
      <c r="J37" s="844" t="s">
        <v>1055</v>
      </c>
    </row>
    <row r="38" spans="1:13" ht="7.5" customHeight="1"/>
    <row r="39" spans="1:13" ht="22.5" customHeight="1">
      <c r="A39" s="857" t="s">
        <v>1094</v>
      </c>
      <c r="B39" s="844" t="s">
        <v>1093</v>
      </c>
      <c r="K39" s="1066"/>
      <c r="L39" s="1068"/>
      <c r="M39" s="844" t="s">
        <v>118</v>
      </c>
    </row>
    <row r="42" spans="1:13" ht="9" customHeight="1"/>
    <row r="44" spans="1:13" ht="8.25" customHeight="1"/>
    <row r="46" spans="1:13" ht="8.25" customHeight="1"/>
    <row r="49" s="844" customFormat="1" ht="12" customHeight="1"/>
    <row r="52" s="844" customFormat="1" ht="8.25" customHeight="1"/>
    <row r="54" s="844" customFormat="1" ht="8.25" customHeight="1"/>
    <row r="56" s="844" customFormat="1" ht="8.25" customHeight="1"/>
  </sheetData>
  <sheetProtection algorithmName="SHA-512" hashValue="AL44xZiIqcwNqNl+GYf2KHX1eBX1ujpeK7G1ZGOQ9RXoZOyElD5DOZlMUQTPHRVD0AgOm7r+t3kpdS2xc1NaEw==" saltValue="AjEaGe/CQ1UM5hbcscx+aQ==" spinCount="100000" sheet="1" objects="1" scenarios="1"/>
  <mergeCells count="21">
    <mergeCell ref="K39:L39"/>
    <mergeCell ref="H25:I25"/>
    <mergeCell ref="M25:N25"/>
    <mergeCell ref="H27:I27"/>
    <mergeCell ref="K27:L27"/>
    <mergeCell ref="M27:N27"/>
    <mergeCell ref="G3:H3"/>
    <mergeCell ref="G5:H5"/>
    <mergeCell ref="K8:L8"/>
    <mergeCell ref="K10:P10"/>
    <mergeCell ref="B19:C20"/>
    <mergeCell ref="I19:J19"/>
    <mergeCell ref="I20:J20"/>
    <mergeCell ref="K12:L12"/>
    <mergeCell ref="R25:S25"/>
    <mergeCell ref="M30:S30"/>
    <mergeCell ref="M31:Q31"/>
    <mergeCell ref="R31:V31"/>
    <mergeCell ref="K14:P14"/>
    <mergeCell ref="M29:N29"/>
    <mergeCell ref="R29:S29"/>
  </mergeCells>
  <phoneticPr fontId="21"/>
  <dataValidations count="2">
    <dataValidation type="list" operator="equal" allowBlank="1" showErrorMessage="1" errorTitle="入力規則違反" error="該当する場合は、&quot;○&quot;を入力してください" sqref="I35 O23 M19:M20 F19:F20 I37 F37 F35 Q23 U29" xr:uid="{00000000-0002-0000-1A00-000001000000}">
      <formula1>"○"</formula1>
    </dataValidation>
    <dataValidation type="list" operator="equal" allowBlank="1" showErrorMessage="1" errorTitle="入力規則違反" error="リストから選択してください" sqref="G3:H3 G5:H5 K8 K39 K12" xr:uid="{00000000-0002-0000-1A00-000000000000}">
      <formula1>"いる,いない"</formula1>
    </dataValidation>
  </dataValidations>
  <pageMargins left="0.74803149606299213" right="0.74803149606299213" top="0.59055118110236227" bottom="0.98425196850393704" header="0.51181102362204722" footer="0.51181102362204722"/>
  <pageSetup paperSize="9" scale="75" firstPageNumber="0" orientation="landscape" useFirstPageNumber="1" horizontalDpi="300" verticalDpi="300" r:id="rId1"/>
  <headerFooter alignWithMargins="0">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F8889-AEF8-44A6-89DE-E5F8F77FDADC}">
  <sheetPr>
    <tabColor rgb="FFFFFF00"/>
  </sheetPr>
  <dimension ref="A1:N41"/>
  <sheetViews>
    <sheetView view="pageBreakPreview" zoomScale="85" zoomScaleNormal="100" zoomScaleSheetLayoutView="85" workbookViewId="0">
      <selection activeCell="H8" sqref="H8"/>
    </sheetView>
  </sheetViews>
  <sheetFormatPr defaultColWidth="9" defaultRowHeight="13"/>
  <cols>
    <col min="1" max="1" width="9" style="498"/>
    <col min="2" max="4" width="10.26953125" style="498" customWidth="1"/>
    <col min="5" max="5" width="6" style="498" customWidth="1"/>
    <col min="6" max="6" width="11.453125" style="498" customWidth="1"/>
    <col min="7" max="7" width="8.36328125" style="498" customWidth="1"/>
    <col min="8" max="8" width="13" style="498" bestFit="1" customWidth="1"/>
    <col min="9" max="9" width="9.81640625" style="498" customWidth="1"/>
    <col min="10" max="11" width="9" style="498"/>
    <col min="12" max="12" width="9" style="498" customWidth="1"/>
    <col min="13" max="13" width="9" style="498"/>
    <col min="14" max="14" width="9.7265625" style="498" customWidth="1"/>
    <col min="15" max="15" width="9" style="498"/>
    <col min="16" max="16" width="2.7265625" style="498" customWidth="1"/>
    <col min="17" max="16384" width="9" style="498"/>
  </cols>
  <sheetData>
    <row r="1" spans="1:14">
      <c r="A1" s="498" t="s">
        <v>1037</v>
      </c>
    </row>
    <row r="2" spans="1:14" ht="21" customHeight="1">
      <c r="A2" s="499" t="s">
        <v>1027</v>
      </c>
      <c r="B2" s="498" t="s">
        <v>1145</v>
      </c>
      <c r="H2" s="500"/>
      <c r="I2" s="498" t="s">
        <v>118</v>
      </c>
    </row>
    <row r="3" spans="1:14" ht="6" customHeight="1"/>
    <row r="4" spans="1:14" ht="21" customHeight="1">
      <c r="A4" s="499" t="s">
        <v>1025</v>
      </c>
      <c r="B4" s="498" t="s">
        <v>1035</v>
      </c>
      <c r="H4" s="500"/>
      <c r="I4" s="498" t="s">
        <v>1034</v>
      </c>
      <c r="J4" s="500"/>
      <c r="K4" s="498" t="s">
        <v>1033</v>
      </c>
      <c r="L4" s="500"/>
      <c r="M4" s="498" t="s">
        <v>1032</v>
      </c>
    </row>
    <row r="5" spans="1:14" ht="6" customHeight="1"/>
    <row r="6" spans="1:14" ht="21" customHeight="1">
      <c r="G6" s="503"/>
      <c r="H6" s="499" t="s">
        <v>1031</v>
      </c>
      <c r="I6" s="1086"/>
      <c r="J6" s="1087"/>
      <c r="K6" s="1087"/>
      <c r="L6" s="1087"/>
      <c r="M6" s="1087"/>
      <c r="N6" s="1087"/>
    </row>
    <row r="7" spans="1:14" ht="6" customHeight="1"/>
    <row r="8" spans="1:14" ht="21" customHeight="1">
      <c r="A8" s="499" t="s">
        <v>1030</v>
      </c>
      <c r="B8" s="498" t="s">
        <v>1144</v>
      </c>
      <c r="H8" s="500"/>
      <c r="I8" s="498" t="s">
        <v>118</v>
      </c>
    </row>
    <row r="9" spans="1:14" ht="6" customHeight="1"/>
    <row r="10" spans="1:14" ht="21" customHeight="1">
      <c r="A10" s="499" t="s">
        <v>1039</v>
      </c>
      <c r="B10" s="498" t="s">
        <v>1143</v>
      </c>
      <c r="H10" s="500"/>
      <c r="I10" s="498" t="s">
        <v>118</v>
      </c>
    </row>
    <row r="11" spans="1:14" ht="6" customHeight="1">
      <c r="A11" s="499"/>
    </row>
    <row r="12" spans="1:14" ht="18.25" customHeight="1">
      <c r="A12" s="498" t="s">
        <v>1142</v>
      </c>
    </row>
    <row r="13" spans="1:14" ht="21" customHeight="1">
      <c r="A13" s="499" t="s">
        <v>1027</v>
      </c>
      <c r="B13" s="498" t="s">
        <v>1141</v>
      </c>
      <c r="H13" s="500"/>
      <c r="I13" s="498" t="s">
        <v>118</v>
      </c>
    </row>
    <row r="14" spans="1:14" ht="6" customHeight="1"/>
    <row r="15" spans="1:14" ht="21" customHeight="1">
      <c r="A15" s="499" t="s">
        <v>1025</v>
      </c>
      <c r="B15" s="498" t="s">
        <v>1140</v>
      </c>
      <c r="H15" s="500"/>
      <c r="I15" s="498" t="s">
        <v>118</v>
      </c>
    </row>
    <row r="16" spans="1:14" ht="21" customHeight="1">
      <c r="B16" s="498" t="s">
        <v>1139</v>
      </c>
    </row>
    <row r="17" spans="1:14" ht="27" customHeight="1">
      <c r="B17" s="1088"/>
      <c r="C17" s="1089"/>
      <c r="D17" s="1089"/>
      <c r="E17" s="1089"/>
      <c r="F17" s="1089"/>
      <c r="G17" s="1089"/>
      <c r="H17" s="1089"/>
      <c r="I17" s="1089"/>
      <c r="J17" s="1089"/>
      <c r="K17" s="1089"/>
      <c r="L17" s="1089"/>
      <c r="M17" s="1089"/>
      <c r="N17" s="1090"/>
    </row>
    <row r="18" spans="1:14" ht="6" customHeight="1"/>
    <row r="19" spans="1:14" ht="21" customHeight="1">
      <c r="A19" s="499" t="s">
        <v>1030</v>
      </c>
      <c r="B19" s="498" t="s">
        <v>1138</v>
      </c>
      <c r="H19" s="500"/>
      <c r="I19" s="498" t="s">
        <v>118</v>
      </c>
    </row>
    <row r="20" spans="1:14" ht="6" customHeight="1"/>
    <row r="21" spans="1:14" ht="21" customHeight="1">
      <c r="A21" s="499" t="s">
        <v>1039</v>
      </c>
      <c r="B21" s="498" t="s">
        <v>1137</v>
      </c>
    </row>
    <row r="22" spans="1:14" ht="29.25" customHeight="1">
      <c r="B22" s="1088"/>
      <c r="C22" s="1089"/>
      <c r="D22" s="1089"/>
      <c r="E22" s="1089"/>
      <c r="F22" s="1089"/>
      <c r="G22" s="1089"/>
      <c r="H22" s="1089"/>
      <c r="I22" s="1089"/>
      <c r="J22" s="1089"/>
      <c r="K22" s="1089"/>
      <c r="L22" s="1089"/>
      <c r="M22" s="1089"/>
      <c r="N22" s="1090"/>
    </row>
    <row r="23" spans="1:14" ht="6" customHeight="1"/>
    <row r="24" spans="1:14" ht="21" customHeight="1">
      <c r="A24" s="498" t="s">
        <v>1136</v>
      </c>
    </row>
    <row r="25" spans="1:14" ht="21" customHeight="1">
      <c r="A25" s="499" t="s">
        <v>1027</v>
      </c>
      <c r="B25" s="498" t="s">
        <v>1135</v>
      </c>
      <c r="E25" s="500"/>
      <c r="F25" s="498" t="s">
        <v>1080</v>
      </c>
      <c r="G25" s="500"/>
      <c r="H25" s="498" t="s">
        <v>1079</v>
      </c>
      <c r="I25" s="500"/>
      <c r="J25" s="498" t="s">
        <v>1078</v>
      </c>
      <c r="L25" s="500"/>
      <c r="M25" s="498" t="s">
        <v>1032</v>
      </c>
    </row>
    <row r="26" spans="1:14" ht="6" customHeight="1"/>
    <row r="27" spans="1:14" ht="21" customHeight="1">
      <c r="H27" s="499" t="s">
        <v>1134</v>
      </c>
      <c r="I27" s="1091"/>
      <c r="J27" s="1073"/>
      <c r="K27" s="1073"/>
      <c r="L27" s="1073"/>
      <c r="M27" s="1073"/>
      <c r="N27" s="1074"/>
    </row>
    <row r="28" spans="1:14" ht="6" customHeight="1"/>
    <row r="29" spans="1:14" ht="21" customHeight="1">
      <c r="A29" s="499" t="s">
        <v>1025</v>
      </c>
      <c r="B29" s="498" t="s">
        <v>1076</v>
      </c>
      <c r="H29" s="769"/>
      <c r="I29" s="498" t="s">
        <v>118</v>
      </c>
    </row>
    <row r="30" spans="1:14" ht="21" customHeight="1">
      <c r="B30" s="498" t="s">
        <v>1133</v>
      </c>
    </row>
    <row r="31" spans="1:14" ht="6" customHeight="1"/>
    <row r="32" spans="1:14" ht="21" customHeight="1">
      <c r="A32" s="499" t="s">
        <v>1030</v>
      </c>
      <c r="B32" s="498" t="s">
        <v>1132</v>
      </c>
      <c r="L32" s="500"/>
      <c r="M32" s="498" t="s">
        <v>118</v>
      </c>
    </row>
    <row r="33" spans="1:14" ht="7.5" customHeight="1"/>
    <row r="34" spans="1:14" ht="21" customHeight="1">
      <c r="A34" s="499" t="s">
        <v>1039</v>
      </c>
      <c r="B34" s="498" t="s">
        <v>1131</v>
      </c>
      <c r="L34" s="500"/>
      <c r="M34" s="498" t="s">
        <v>118</v>
      </c>
    </row>
    <row r="35" spans="1:14" ht="6" customHeight="1"/>
    <row r="36" spans="1:14" ht="21" customHeight="1">
      <c r="A36" s="499" t="s">
        <v>1046</v>
      </c>
      <c r="B36" s="498" t="s">
        <v>1130</v>
      </c>
      <c r="F36" s="1086"/>
      <c r="G36" s="1087"/>
      <c r="H36" s="1087"/>
      <c r="I36" s="1087"/>
      <c r="J36" s="1087"/>
      <c r="K36" s="1087"/>
      <c r="L36" s="1087"/>
      <c r="M36" s="1087"/>
      <c r="N36" s="1087"/>
    </row>
    <row r="37" spans="1:14" ht="6" customHeight="1"/>
    <row r="38" spans="1:14" ht="21" customHeight="1">
      <c r="A38" s="499" t="s">
        <v>1073</v>
      </c>
      <c r="B38" s="498" t="s">
        <v>1129</v>
      </c>
      <c r="L38" s="500"/>
      <c r="M38" s="498" t="s">
        <v>118</v>
      </c>
    </row>
    <row r="39" spans="1:14" ht="6" customHeight="1">
      <c r="A39" s="499"/>
    </row>
    <row r="40" spans="1:14">
      <c r="A40" s="498" t="s">
        <v>1128</v>
      </c>
    </row>
    <row r="41" spans="1:14" ht="21" customHeight="1">
      <c r="A41" s="499" t="s">
        <v>1027</v>
      </c>
      <c r="B41" s="498" t="s">
        <v>1127</v>
      </c>
      <c r="L41" s="500"/>
      <c r="M41" s="498" t="s">
        <v>118</v>
      </c>
    </row>
  </sheetData>
  <sheetProtection algorithmName="SHA-512" hashValue="e7WuadT/a237wyRV2iOKal/2YNd2oHCY6lpjwUfT+Mwik5FUEkocuGQviZkdbkuwijEhVocN/xHeuh48dgNA9A==" saltValue="HEoU/aRXUMHyxmy/BFz8RQ==" spinCount="100000" sheet="1"/>
  <mergeCells count="5">
    <mergeCell ref="F36:N36"/>
    <mergeCell ref="I6:N6"/>
    <mergeCell ref="B17:N17"/>
    <mergeCell ref="B22:N22"/>
    <mergeCell ref="I27:N27"/>
  </mergeCells>
  <phoneticPr fontId="21"/>
  <dataValidations count="2">
    <dataValidation type="list" operator="equal" allowBlank="1" showErrorMessage="1" errorTitle="入力規則違反" error="リストから選択してください" sqref="L34 H2 H10 H13 H15 H19 L41 H8 L32 L38 H29" xr:uid="{00000000-0002-0000-1B00-000001000000}">
      <formula1>"いる,いない"</formula1>
    </dataValidation>
    <dataValidation type="list" operator="equal" allowBlank="1" showErrorMessage="1" errorTitle="入力規則違反" error="該当する場合は、&quot;○&quot;を入力してください" sqref="I25 E25 G25 L25 H4 G5 L4 K5 J4 I5" xr:uid="{00000000-0002-0000-1B00-000000000000}">
      <formula1>"○"</formula1>
    </dataValidation>
  </dataValidations>
  <pageMargins left="0.74803149606299213" right="0.74803149606299213" top="0.59055118110236227" bottom="0.98425196850393704" header="0.51181102362204722" footer="0.51181102362204722"/>
  <pageSetup paperSize="9" scale="79" firstPageNumber="0" orientation="landscape" useFirstPageNumber="1" horizontalDpi="300" verticalDpi="300" r:id="rId1"/>
  <headerFooter alignWithMargins="0">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090B4-341B-4FCA-AC9C-58AC1E8B1332}">
  <sheetPr>
    <tabColor theme="5" tint="0.39997558519241921"/>
  </sheetPr>
  <dimension ref="A1:G22"/>
  <sheetViews>
    <sheetView view="pageBreakPreview" zoomScaleNormal="85" zoomScaleSheetLayoutView="100" workbookViewId="0">
      <selection activeCell="G5" sqref="G5"/>
    </sheetView>
  </sheetViews>
  <sheetFormatPr defaultColWidth="9" defaultRowHeight="13"/>
  <cols>
    <col min="1" max="1" width="4.08984375" style="302" customWidth="1"/>
    <col min="2" max="2" width="5.6328125" style="302" customWidth="1"/>
    <col min="3" max="3" width="45.6328125" style="302" customWidth="1"/>
    <col min="4" max="4" width="10.08984375" style="302" customWidth="1"/>
    <col min="5" max="5" width="5.6328125" style="302" customWidth="1"/>
    <col min="6" max="6" width="45.6328125" style="302" customWidth="1"/>
    <col min="7" max="7" width="10.6328125" style="302" customWidth="1"/>
    <col min="8" max="16384" width="9" style="302"/>
  </cols>
  <sheetData>
    <row r="1" spans="1:7" ht="24.75" customHeight="1">
      <c r="A1" s="352" t="s">
        <v>589</v>
      </c>
      <c r="C1" s="351"/>
      <c r="E1" s="346" t="s">
        <v>0</v>
      </c>
      <c r="F1" s="1092">
        <f>'P0(表紙)'!$D$5</f>
        <v>0</v>
      </c>
      <c r="G1" s="1092"/>
    </row>
    <row r="2" spans="1:7" s="338" customFormat="1" ht="25.15" customHeight="1">
      <c r="A2" s="350" t="s">
        <v>588</v>
      </c>
      <c r="B2" s="349"/>
      <c r="C2" s="349"/>
      <c r="E2" s="348"/>
      <c r="F2" s="347"/>
    </row>
    <row r="3" spans="1:7">
      <c r="G3" s="346" t="s">
        <v>74</v>
      </c>
    </row>
    <row r="4" spans="1:7" ht="24.75" customHeight="1">
      <c r="A4" s="345" t="s">
        <v>75</v>
      </c>
      <c r="B4" s="336"/>
      <c r="C4" s="336" t="s">
        <v>76</v>
      </c>
      <c r="D4" s="336" t="s">
        <v>77</v>
      </c>
      <c r="E4" s="336"/>
      <c r="F4" s="336" t="s">
        <v>76</v>
      </c>
      <c r="G4" s="336" t="s">
        <v>77</v>
      </c>
    </row>
    <row r="5" spans="1:7" s="338" customFormat="1" ht="24.75" customHeight="1">
      <c r="A5" s="344"/>
      <c r="B5" s="336">
        <v>1</v>
      </c>
      <c r="C5" s="335" t="s">
        <v>587</v>
      </c>
      <c r="D5" s="334"/>
      <c r="E5" s="336">
        <v>18</v>
      </c>
      <c r="F5" s="335" t="s">
        <v>586</v>
      </c>
      <c r="G5" s="334"/>
    </row>
    <row r="6" spans="1:7" s="338" customFormat="1" ht="25.15" customHeight="1">
      <c r="A6" s="343"/>
      <c r="B6" s="336">
        <v>2</v>
      </c>
      <c r="C6" s="335" t="s">
        <v>585</v>
      </c>
      <c r="D6" s="334"/>
      <c r="E6" s="336">
        <v>19</v>
      </c>
      <c r="F6" s="335" t="s">
        <v>584</v>
      </c>
      <c r="G6" s="334"/>
    </row>
    <row r="7" spans="1:7" s="338" customFormat="1" ht="25.15" customHeight="1">
      <c r="A7" s="341" t="s">
        <v>583</v>
      </c>
      <c r="B7" s="336">
        <v>3</v>
      </c>
      <c r="C7" s="335" t="s">
        <v>582</v>
      </c>
      <c r="D7" s="334"/>
      <c r="E7" s="336">
        <v>20</v>
      </c>
      <c r="F7" s="335" t="s">
        <v>581</v>
      </c>
      <c r="G7" s="334"/>
    </row>
    <row r="8" spans="1:7" s="338" customFormat="1" ht="25.15" customHeight="1">
      <c r="A8" s="341"/>
      <c r="B8" s="336">
        <v>4</v>
      </c>
      <c r="C8" s="335" t="s">
        <v>580</v>
      </c>
      <c r="D8" s="334"/>
      <c r="E8" s="336">
        <v>21</v>
      </c>
      <c r="F8" s="335" t="s">
        <v>579</v>
      </c>
      <c r="G8" s="334"/>
    </row>
    <row r="9" spans="1:7" s="338" customFormat="1" ht="25.15" customHeight="1">
      <c r="A9" s="343"/>
      <c r="B9" s="336">
        <v>5</v>
      </c>
      <c r="C9" s="335" t="s">
        <v>578</v>
      </c>
      <c r="D9" s="334"/>
      <c r="E9" s="336">
        <v>22</v>
      </c>
      <c r="F9" s="335" t="s">
        <v>577</v>
      </c>
      <c r="G9" s="334"/>
    </row>
    <row r="10" spans="1:7" s="338" customFormat="1" ht="25.15" customHeight="1">
      <c r="A10" s="341" t="s">
        <v>576</v>
      </c>
      <c r="B10" s="336">
        <v>6</v>
      </c>
      <c r="C10" s="335" t="s">
        <v>575</v>
      </c>
      <c r="D10" s="334"/>
      <c r="E10" s="336">
        <v>23</v>
      </c>
      <c r="F10" s="335" t="s">
        <v>574</v>
      </c>
      <c r="G10" s="334"/>
    </row>
    <row r="11" spans="1:7" s="338" customFormat="1" ht="25.15" customHeight="1">
      <c r="A11" s="341"/>
      <c r="B11" s="336">
        <v>7</v>
      </c>
      <c r="C11" s="335" t="s">
        <v>573</v>
      </c>
      <c r="D11" s="334"/>
      <c r="E11" s="336">
        <v>24</v>
      </c>
      <c r="F11" s="335" t="s">
        <v>572</v>
      </c>
      <c r="G11" s="334"/>
    </row>
    <row r="12" spans="1:7" s="338" customFormat="1" ht="25.15" customHeight="1">
      <c r="A12" s="343"/>
      <c r="B12" s="336">
        <v>8</v>
      </c>
      <c r="C12" s="335" t="s">
        <v>571</v>
      </c>
      <c r="D12" s="334"/>
      <c r="E12" s="336">
        <v>25</v>
      </c>
      <c r="F12" s="335" t="s">
        <v>570</v>
      </c>
      <c r="G12" s="334"/>
    </row>
    <row r="13" spans="1:7" s="338" customFormat="1" ht="25.15" customHeight="1">
      <c r="A13" s="341" t="s">
        <v>569</v>
      </c>
      <c r="B13" s="336">
        <v>9</v>
      </c>
      <c r="C13" s="335" t="s">
        <v>568</v>
      </c>
      <c r="D13" s="334"/>
      <c r="E13" s="336">
        <v>26</v>
      </c>
      <c r="F13" s="335" t="s">
        <v>567</v>
      </c>
      <c r="G13" s="334"/>
    </row>
    <row r="14" spans="1:7" s="338" customFormat="1" ht="25.15" customHeight="1">
      <c r="A14" s="341"/>
      <c r="B14" s="336">
        <v>10</v>
      </c>
      <c r="C14" s="335" t="s">
        <v>566</v>
      </c>
      <c r="D14" s="334"/>
      <c r="E14" s="336">
        <v>27</v>
      </c>
      <c r="F14" s="335" t="s">
        <v>565</v>
      </c>
      <c r="G14" s="334"/>
    </row>
    <row r="15" spans="1:7" s="338" customFormat="1" ht="25.15" customHeight="1">
      <c r="A15" s="343" t="s">
        <v>564</v>
      </c>
      <c r="B15" s="336">
        <v>11</v>
      </c>
      <c r="C15" s="335" t="s">
        <v>563</v>
      </c>
      <c r="D15" s="334"/>
      <c r="E15" s="336">
        <v>28</v>
      </c>
      <c r="F15" s="335" t="s">
        <v>562</v>
      </c>
      <c r="G15" s="334"/>
    </row>
    <row r="16" spans="1:7" s="338" customFormat="1" ht="25.15" customHeight="1">
      <c r="A16" s="341" t="s">
        <v>561</v>
      </c>
      <c r="B16" s="336">
        <v>12</v>
      </c>
      <c r="C16" s="335" t="s">
        <v>560</v>
      </c>
      <c r="D16" s="334"/>
      <c r="E16" s="336">
        <v>29</v>
      </c>
      <c r="F16" s="335" t="s">
        <v>559</v>
      </c>
      <c r="G16" s="334"/>
    </row>
    <row r="17" spans="1:7" s="338" customFormat="1" ht="25.15" customHeight="1">
      <c r="A17" s="341"/>
      <c r="B17" s="336">
        <v>13</v>
      </c>
      <c r="C17" s="335" t="s">
        <v>558</v>
      </c>
      <c r="D17" s="334"/>
      <c r="E17" s="336">
        <v>30</v>
      </c>
      <c r="F17" s="335" t="s">
        <v>557</v>
      </c>
      <c r="G17" s="334"/>
    </row>
    <row r="18" spans="1:7" s="338" customFormat="1" ht="25.15" customHeight="1">
      <c r="A18" s="341"/>
      <c r="B18" s="336">
        <v>14</v>
      </c>
      <c r="C18" s="335" t="s">
        <v>556</v>
      </c>
      <c r="D18" s="334"/>
      <c r="E18" s="336">
        <v>31</v>
      </c>
      <c r="F18" s="335" t="s">
        <v>555</v>
      </c>
      <c r="G18" s="334"/>
    </row>
    <row r="19" spans="1:7" s="338" customFormat="1" ht="25.15" customHeight="1">
      <c r="A19" s="341"/>
      <c r="B19" s="336">
        <v>15</v>
      </c>
      <c r="C19" s="335" t="s">
        <v>554</v>
      </c>
      <c r="D19" s="334"/>
      <c r="E19" s="336">
        <v>32</v>
      </c>
      <c r="F19" s="342" t="s">
        <v>553</v>
      </c>
      <c r="G19" s="334"/>
    </row>
    <row r="20" spans="1:7" s="338" customFormat="1" ht="25.15" customHeight="1">
      <c r="A20" s="341"/>
      <c r="B20" s="336">
        <v>16</v>
      </c>
      <c r="C20" s="335" t="s">
        <v>552</v>
      </c>
      <c r="D20" s="334"/>
      <c r="E20" s="336">
        <v>33</v>
      </c>
      <c r="F20" s="340" t="s">
        <v>551</v>
      </c>
      <c r="G20" s="339"/>
    </row>
    <row r="21" spans="1:7" ht="24.75" customHeight="1">
      <c r="A21" s="337"/>
      <c r="B21" s="336">
        <v>17</v>
      </c>
      <c r="C21" s="335" t="s">
        <v>550</v>
      </c>
      <c r="D21" s="334"/>
    </row>
    <row r="22" spans="1:7" ht="24.75" customHeight="1">
      <c r="A22" s="333"/>
      <c r="B22" s="333"/>
    </row>
  </sheetData>
  <sheetProtection algorithmName="SHA-512" hashValue="nC38hn+CZa6WEb/ohO8flFEL861fxsCLtdZDENdzfkbvejcvDO97dzajzXulD8yPWClJDas009rEdB3WbZ/qnw==" saltValue="xkSBqxj2Rj+Kc7MmbH10Lw==" spinCount="100000" sheet="1" objects="1" scenarios="1"/>
  <mergeCells count="1">
    <mergeCell ref="F1:G1"/>
  </mergeCells>
  <phoneticPr fontId="21"/>
  <dataValidations count="1">
    <dataValidation type="list" allowBlank="1" showErrorMessage="1" errorTitle="入力規則違反" error="リストから選択してください" sqref="G5:G20 D5:D21" xr:uid="{00000000-0002-0000-1C00-000000000000}">
      <formula1>"有,無,非該当"</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DD650-378F-43A4-9E4C-019EA79B7B72}">
  <sheetPr>
    <tabColor theme="5" tint="0.39997558519241921"/>
    <pageSetUpPr fitToPage="1"/>
  </sheetPr>
  <dimension ref="A1:H18"/>
  <sheetViews>
    <sheetView view="pageBreakPreview" zoomScaleNormal="85" zoomScaleSheetLayoutView="100" workbookViewId="0">
      <selection activeCell="B18" sqref="B18:H18"/>
    </sheetView>
  </sheetViews>
  <sheetFormatPr defaultColWidth="12.6328125" defaultRowHeight="13"/>
  <cols>
    <col min="1" max="1" width="8.90625" style="338" customWidth="1"/>
    <col min="2" max="2" width="15.453125" style="338" customWidth="1"/>
    <col min="3" max="6" width="14.36328125" style="338" customWidth="1"/>
    <col min="7" max="7" width="15.453125" style="338" customWidth="1"/>
    <col min="8" max="8" width="43.81640625" style="338" customWidth="1"/>
    <col min="9" max="9" width="4" style="338" customWidth="1"/>
    <col min="10" max="16384" width="12.6328125" style="338"/>
  </cols>
  <sheetData>
    <row r="1" spans="1:8" ht="24.75" customHeight="1"/>
    <row r="2" spans="1:8" ht="24.75" customHeight="1">
      <c r="A2" s="338" t="s">
        <v>606</v>
      </c>
    </row>
    <row r="3" spans="1:8" ht="24.75" customHeight="1">
      <c r="A3" s="338" t="s">
        <v>605</v>
      </c>
    </row>
    <row r="4" spans="1:8" ht="24.75" customHeight="1">
      <c r="B4" s="1093" t="s">
        <v>604</v>
      </c>
      <c r="C4" s="1093" t="s">
        <v>21</v>
      </c>
      <c r="D4" s="1093" t="s">
        <v>603</v>
      </c>
      <c r="E4" s="366" t="s">
        <v>602</v>
      </c>
      <c r="F4" s="365"/>
      <c r="G4" s="1095" t="s">
        <v>601</v>
      </c>
    </row>
    <row r="5" spans="1:8" ht="24.75" customHeight="1">
      <c r="B5" s="1094"/>
      <c r="C5" s="1094"/>
      <c r="D5" s="1094"/>
      <c r="E5" s="364" t="s">
        <v>600</v>
      </c>
      <c r="F5" s="363" t="s">
        <v>599</v>
      </c>
      <c r="G5" s="1096"/>
      <c r="H5" s="338" t="s">
        <v>598</v>
      </c>
    </row>
    <row r="6" spans="1:8" ht="24.75" customHeight="1">
      <c r="B6" s="361"/>
      <c r="C6" s="360"/>
      <c r="D6" s="362"/>
      <c r="E6" s="359"/>
      <c r="F6" s="362"/>
      <c r="G6" s="357"/>
      <c r="H6" s="338" t="s">
        <v>597</v>
      </c>
    </row>
    <row r="7" spans="1:8" ht="24.75" customHeight="1">
      <c r="B7" s="361"/>
      <c r="C7" s="360"/>
      <c r="D7" s="359"/>
      <c r="E7" s="359"/>
      <c r="F7" s="359"/>
      <c r="G7" s="357"/>
      <c r="H7" s="338" t="s">
        <v>596</v>
      </c>
    </row>
    <row r="8" spans="1:8" ht="24.75" customHeight="1">
      <c r="B8" s="361"/>
      <c r="C8" s="360"/>
      <c r="D8" s="359"/>
      <c r="E8" s="359"/>
      <c r="F8" s="359"/>
      <c r="G8" s="357"/>
      <c r="H8" s="338" t="s">
        <v>595</v>
      </c>
    </row>
    <row r="9" spans="1:8" ht="24.75" customHeight="1">
      <c r="B9" s="361"/>
      <c r="C9" s="360"/>
      <c r="D9" s="359"/>
      <c r="E9" s="359"/>
      <c r="F9" s="359"/>
      <c r="G9" s="357"/>
      <c r="H9" s="338" t="s">
        <v>594</v>
      </c>
    </row>
    <row r="10" spans="1:8" ht="24.75" customHeight="1">
      <c r="B10" s="361"/>
      <c r="C10" s="360"/>
      <c r="D10" s="359"/>
      <c r="E10" s="359"/>
      <c r="F10" s="359"/>
      <c r="G10" s="357"/>
    </row>
    <row r="11" spans="1:8" ht="24.75" customHeight="1">
      <c r="B11" s="361"/>
      <c r="C11" s="360"/>
      <c r="D11" s="359"/>
      <c r="E11" s="358"/>
      <c r="F11" s="358"/>
      <c r="G11" s="357"/>
    </row>
    <row r="12" spans="1:8" ht="24.75" customHeight="1">
      <c r="B12" s="336" t="s">
        <v>12</v>
      </c>
      <c r="C12" s="356" t="s">
        <v>593</v>
      </c>
      <c r="D12" s="355">
        <f>SUM(D6:D11)</f>
        <v>0</v>
      </c>
      <c r="E12" s="355">
        <f>SUM(E6:E11)</f>
        <v>0</v>
      </c>
      <c r="F12" s="355">
        <f>SUM(F6:F11)</f>
        <v>0</v>
      </c>
      <c r="G12" s="354"/>
    </row>
    <row r="13" spans="1:8" ht="13.5" customHeight="1"/>
    <row r="14" spans="1:8" ht="24.75" customHeight="1">
      <c r="A14" s="338" t="s">
        <v>592</v>
      </c>
    </row>
    <row r="15" spans="1:8" ht="24.75" customHeight="1">
      <c r="A15" s="338" t="s">
        <v>591</v>
      </c>
      <c r="D15" s="353"/>
      <c r="E15" s="338" t="s">
        <v>271</v>
      </c>
    </row>
    <row r="16" spans="1:8" ht="13.5" customHeight="1"/>
    <row r="17" spans="1:8" ht="24.75" customHeight="1">
      <c r="A17" s="338" t="s">
        <v>590</v>
      </c>
    </row>
    <row r="18" spans="1:8" ht="79" customHeight="1">
      <c r="B18" s="1097"/>
      <c r="C18" s="1097"/>
      <c r="D18" s="1097"/>
      <c r="E18" s="1097"/>
      <c r="F18" s="1097"/>
      <c r="G18" s="1097"/>
      <c r="H18" s="1097"/>
    </row>
  </sheetData>
  <sheetProtection algorithmName="SHA-512" hashValue="FYmklK6HFRBSoGBrb2WvdFwlx6wKv/cbtBNQM75UEcESI3QnW+0ceesSUiTuzI/k3obtBO7zSWB7rr3oKZ692A==" saltValue="P2COAs20vYlBQKM7jbTYdw==" spinCount="100000" sheet="1" objects="1" scenarios="1"/>
  <mergeCells count="5">
    <mergeCell ref="B4:B5"/>
    <mergeCell ref="C4:C5"/>
    <mergeCell ref="D4:D5"/>
    <mergeCell ref="G4:G5"/>
    <mergeCell ref="B18:H18"/>
  </mergeCells>
  <phoneticPr fontId="21"/>
  <dataValidations count="3">
    <dataValidation allowBlank="1" showInputMessage="1" showErrorMessage="1" promptTitle="入力方法" prompt="常時配置されている保育士の数を記入してください。" sqref="E6:F11" xr:uid="{00000000-0002-0000-1D00-000002000000}"/>
    <dataValidation type="whole" operator="greaterThanOrEqual" allowBlank="1" showErrorMessage="1" sqref="C12" xr:uid="{00000000-0002-0000-1D00-000001000000}">
      <formula1>0</formula1>
    </dataValidation>
    <dataValidation type="list" operator="equal" allowBlank="1" showErrorMessage="1" errorTitle="入力規則違反" error="リストから選択してください" sqref="D15" xr:uid="{00000000-0002-0000-1D00-000000000000}">
      <formula1>"いる,いない"</formula1>
    </dataValidation>
  </dataValidations>
  <pageMargins left="0.74803149606299213" right="0.74803149606299213" top="0.59055118110236227" bottom="0.98425196850393704" header="0.51181102362204722" footer="0.51181102362204722"/>
  <pageSetup paperSize="9" scale="91" firstPageNumber="0" fitToHeight="0" orientation="landscape" useFirstPageNumber="1" horizontalDpi="300" verticalDpi="300" r:id="rId1"/>
  <headerFooter alignWithMargins="0">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871D3-D871-4464-ABE5-AAA095E55617}">
  <sheetPr>
    <tabColor theme="5" tint="0.39997558519241921"/>
    <pageSetUpPr fitToPage="1"/>
  </sheetPr>
  <dimension ref="B1:J21"/>
  <sheetViews>
    <sheetView view="pageBreakPreview" zoomScaleNormal="100" zoomScaleSheetLayoutView="100" workbookViewId="0">
      <selection activeCell="F17" sqref="F17:J17"/>
    </sheetView>
  </sheetViews>
  <sheetFormatPr defaultColWidth="12.6328125" defaultRowHeight="13"/>
  <cols>
    <col min="1" max="1" width="3.453125" style="338" customWidth="1"/>
    <col min="2" max="2" width="2.90625" style="338" customWidth="1"/>
    <col min="3" max="3" width="19.54296875" style="338" customWidth="1"/>
    <col min="4" max="8" width="12.453125" style="338" customWidth="1"/>
    <col min="9" max="9" width="13.08984375" style="338" customWidth="1"/>
    <col min="10" max="10" width="8.90625" style="338" customWidth="1"/>
    <col min="11" max="11" width="12.453125" style="338" customWidth="1"/>
    <col min="12" max="16384" width="12.6328125" style="338"/>
  </cols>
  <sheetData>
    <row r="1" spans="2:9" ht="24.5" customHeight="1">
      <c r="B1" s="338" t="s">
        <v>628</v>
      </c>
    </row>
    <row r="2" spans="2:9" ht="24.5" customHeight="1">
      <c r="B2" s="381"/>
      <c r="C2" s="380"/>
      <c r="D2" s="363" t="s">
        <v>627</v>
      </c>
      <c r="E2" s="363" t="s">
        <v>626</v>
      </c>
      <c r="F2" s="363" t="s">
        <v>625</v>
      </c>
      <c r="G2" s="363" t="s">
        <v>624</v>
      </c>
      <c r="H2" s="363" t="s">
        <v>623</v>
      </c>
      <c r="I2" s="363" t="s">
        <v>622</v>
      </c>
    </row>
    <row r="3" spans="2:9" ht="24.5" customHeight="1">
      <c r="B3" s="1102" t="s">
        <v>621</v>
      </c>
      <c r="C3" s="1102"/>
      <c r="D3" s="363" t="s">
        <v>619</v>
      </c>
      <c r="E3" s="363" t="s">
        <v>619</v>
      </c>
      <c r="F3" s="363" t="s">
        <v>620</v>
      </c>
      <c r="G3" s="363" t="s">
        <v>619</v>
      </c>
      <c r="H3" s="363" t="s">
        <v>619</v>
      </c>
      <c r="I3" s="363" t="s">
        <v>619</v>
      </c>
    </row>
    <row r="4" spans="2:9" ht="24.5" customHeight="1">
      <c r="B4" s="1102" t="s">
        <v>618</v>
      </c>
      <c r="C4" s="1102"/>
      <c r="D4" s="379"/>
      <c r="E4" s="379"/>
      <c r="F4" s="379"/>
      <c r="G4" s="379"/>
      <c r="H4" s="379"/>
      <c r="I4" s="379"/>
    </row>
    <row r="5" spans="2:9" ht="24.5" customHeight="1">
      <c r="B5" s="1102" t="s">
        <v>617</v>
      </c>
      <c r="C5" s="1102"/>
      <c r="D5" s="379"/>
      <c r="E5" s="379"/>
      <c r="F5" s="379"/>
      <c r="G5" s="379"/>
      <c r="H5" s="379"/>
      <c r="I5" s="379"/>
    </row>
    <row r="6" spans="2:9" ht="24.5" customHeight="1">
      <c r="B6" s="1102" t="s">
        <v>616</v>
      </c>
      <c r="C6" s="1102"/>
      <c r="D6" s="379"/>
      <c r="E6" s="379"/>
      <c r="F6" s="379"/>
      <c r="G6" s="379"/>
      <c r="H6" s="379"/>
      <c r="I6" s="379"/>
    </row>
    <row r="7" spans="2:9" ht="24.5" customHeight="1">
      <c r="B7" s="1102" t="s">
        <v>615</v>
      </c>
      <c r="C7" s="1102"/>
      <c r="D7" s="379"/>
      <c r="E7" s="379"/>
      <c r="F7" s="379"/>
      <c r="G7" s="378"/>
      <c r="H7" s="378"/>
      <c r="I7" s="378"/>
    </row>
    <row r="8" spans="2:9" ht="24.5" customHeight="1">
      <c r="B8" s="1098" t="s">
        <v>614</v>
      </c>
      <c r="C8" s="1098"/>
      <c r="D8" s="377"/>
      <c r="E8" s="377"/>
      <c r="F8" s="377"/>
      <c r="G8" s="377"/>
      <c r="H8" s="377"/>
      <c r="I8" s="377"/>
    </row>
    <row r="9" spans="2:9" ht="24.5" customHeight="1">
      <c r="B9" s="376"/>
      <c r="C9" s="375" t="s">
        <v>613</v>
      </c>
      <c r="D9" s="374"/>
      <c r="E9" s="374"/>
      <c r="F9" s="373"/>
      <c r="G9" s="373"/>
      <c r="H9" s="373"/>
      <c r="I9" s="373"/>
    </row>
    <row r="10" spans="2:9" ht="18.649999999999999" customHeight="1">
      <c r="I10" s="372"/>
    </row>
    <row r="11" spans="2:9" ht="21.5" customHeight="1">
      <c r="B11" s="338" t="s">
        <v>612</v>
      </c>
      <c r="H11" s="353"/>
      <c r="I11" s="371" t="s">
        <v>271</v>
      </c>
    </row>
    <row r="12" spans="2:9" ht="23" customHeight="1">
      <c r="C12" s="370"/>
      <c r="D12" s="346"/>
    </row>
    <row r="13" spans="2:9" ht="23" customHeight="1">
      <c r="B13" s="338" t="s">
        <v>611</v>
      </c>
    </row>
    <row r="14" spans="2:9" ht="23" customHeight="1">
      <c r="C14" s="334"/>
      <c r="D14" s="368" t="s">
        <v>610</v>
      </c>
      <c r="E14" s="369"/>
    </row>
    <row r="15" spans="2:9" ht="23" customHeight="1">
      <c r="C15" s="334"/>
      <c r="D15" s="368" t="s">
        <v>609</v>
      </c>
      <c r="E15" s="369"/>
    </row>
    <row r="16" spans="2:9" ht="23" customHeight="1">
      <c r="C16" s="334"/>
      <c r="D16" s="368" t="s">
        <v>608</v>
      </c>
      <c r="E16" s="369"/>
    </row>
    <row r="17" spans="2:10" ht="23" customHeight="1">
      <c r="C17" s="334"/>
      <c r="D17" s="368" t="s">
        <v>192</v>
      </c>
      <c r="E17" s="367"/>
      <c r="F17" s="1099"/>
      <c r="G17" s="1100"/>
      <c r="H17" s="1100"/>
      <c r="I17" s="1100"/>
      <c r="J17" s="1101"/>
    </row>
    <row r="18" spans="2:10" ht="23" customHeight="1">
      <c r="B18" s="338" t="s">
        <v>607</v>
      </c>
    </row>
    <row r="19" spans="2:10" ht="7" customHeight="1"/>
    <row r="20" spans="2:10" ht="33" customHeight="1"/>
    <row r="21" spans="2:10" ht="24.75" customHeight="1"/>
  </sheetData>
  <sheetProtection algorithmName="SHA-512" hashValue="UqBTesrcmFd5YrkXbKbR8oVTJQ+QuyaJtdrO+8bHbKlsMzdjqS2Xljt2qTfUOK3VHu4F1l0wG87fx+gtMsggWw==" saltValue="eQePEhH2Ke11CB8IRCzDkg==" spinCount="100000" sheet="1" objects="1" scenarios="1"/>
  <mergeCells count="7">
    <mergeCell ref="B8:C8"/>
    <mergeCell ref="F17:J17"/>
    <mergeCell ref="B3:C3"/>
    <mergeCell ref="B4:C4"/>
    <mergeCell ref="B5:C5"/>
    <mergeCell ref="B6:C6"/>
    <mergeCell ref="B7:C7"/>
  </mergeCells>
  <phoneticPr fontId="21"/>
  <dataValidations count="3">
    <dataValidation type="list" operator="equal" allowBlank="1" showErrorMessage="1" errorTitle="入力規則違反" error="リストから選択してください" sqref="H11" xr:uid="{3CD13CD3-DCF9-4168-A4A4-DCDC783D979E}">
      <formula1>"いる,いない"</formula1>
    </dataValidation>
    <dataValidation type="list" operator="equal" allowBlank="1" showErrorMessage="1" errorTitle="入力規則違反" error="リストから選択してください" sqref="C14:C17" xr:uid="{49066AC5-66B0-42A0-82F1-0C0F4860ACB4}">
      <formula1>"○"</formula1>
    </dataValidation>
    <dataValidation type="list" allowBlank="1" showInputMessage="1" showErrorMessage="1" sqref="G4:I6 D4:F7 D9:E9 D8:I8" xr:uid="{8E7F2784-28AA-4E56-A48D-CFF0B32B6B1C}">
      <formula1>"〇,✕"</formula1>
    </dataValidation>
  </dataValidations>
  <pageMargins left="0.75" right="0.6" top="1" bottom="1" header="0.51180555555555551" footer="0.51180555555555551"/>
  <pageSetup paperSize="9" firstPageNumber="0" orientation="landscape" useFirstPageNumber="1" horizontalDpi="300" verticalDpi="300" r:id="rId1"/>
  <headerFooter alignWithMargins="0">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B219FB-DCBE-486D-8EAD-A8C7FAE35C0F}">
  <sheetPr>
    <tabColor theme="5" tint="0.39997558519241921"/>
  </sheetPr>
  <dimension ref="A1:H26"/>
  <sheetViews>
    <sheetView view="pageBreakPreview" zoomScaleNormal="100" zoomScaleSheetLayoutView="100" workbookViewId="0">
      <selection activeCell="B24" sqref="B24:H25"/>
    </sheetView>
  </sheetViews>
  <sheetFormatPr defaultColWidth="12.6328125" defaultRowHeight="13"/>
  <cols>
    <col min="1" max="1" width="8.90625" style="338" customWidth="1"/>
    <col min="2" max="2" width="13.6328125" style="338" customWidth="1"/>
    <col min="3" max="3" width="30.453125" style="338" customWidth="1"/>
    <col min="4" max="5" width="15.90625" style="338" customWidth="1"/>
    <col min="6" max="6" width="13.7265625" style="338" customWidth="1"/>
    <col min="7" max="7" width="15" style="338" customWidth="1"/>
    <col min="8" max="8" width="10.26953125" style="338" customWidth="1"/>
    <col min="9" max="9" width="12.453125" style="338" customWidth="1"/>
    <col min="10" max="16384" width="12.6328125" style="338"/>
  </cols>
  <sheetData>
    <row r="1" spans="1:8" ht="21" customHeight="1">
      <c r="A1" s="338" t="s">
        <v>645</v>
      </c>
    </row>
    <row r="2" spans="1:8" ht="45.75" customHeight="1">
      <c r="B2" s="1097"/>
      <c r="C2" s="1097"/>
      <c r="D2" s="1097"/>
      <c r="E2" s="1097"/>
      <c r="F2" s="1097"/>
      <c r="G2" s="1097"/>
    </row>
    <row r="3" spans="1:8" ht="10.5" customHeight="1">
      <c r="B3" s="387"/>
      <c r="C3" s="387"/>
      <c r="D3" s="387"/>
      <c r="E3" s="387"/>
      <c r="F3" s="387"/>
      <c r="G3" s="386"/>
    </row>
    <row r="4" spans="1:8" ht="18.75" customHeight="1">
      <c r="A4" s="338" t="s">
        <v>644</v>
      </c>
    </row>
    <row r="5" spans="1:8" ht="21" customHeight="1">
      <c r="E5" s="385"/>
      <c r="F5" s="1103" t="s">
        <v>271</v>
      </c>
      <c r="G5" s="1103"/>
      <c r="H5" s="1103"/>
    </row>
    <row r="6" spans="1:8" ht="10.5" customHeight="1"/>
    <row r="7" spans="1:8" ht="22.5" customHeight="1">
      <c r="A7" s="338" t="s">
        <v>643</v>
      </c>
      <c r="E7" s="385"/>
      <c r="F7" s="338" t="s">
        <v>271</v>
      </c>
    </row>
    <row r="8" spans="1:8" ht="10.5" customHeight="1"/>
    <row r="9" spans="1:8" ht="20.25" customHeight="1">
      <c r="A9" s="338" t="s">
        <v>642</v>
      </c>
    </row>
    <row r="10" spans="1:8" ht="20.25" customHeight="1">
      <c r="A10" s="338" t="s">
        <v>641</v>
      </c>
    </row>
    <row r="11" spans="1:8" ht="20.25" customHeight="1">
      <c r="B11" s="379"/>
      <c r="C11" s="381" t="s">
        <v>640</v>
      </c>
      <c r="D11" s="380"/>
    </row>
    <row r="12" spans="1:8" ht="20.25" customHeight="1">
      <c r="B12" s="379"/>
      <c r="C12" s="384" t="s">
        <v>639</v>
      </c>
      <c r="D12" s="380"/>
    </row>
    <row r="13" spans="1:8" ht="20.25" customHeight="1">
      <c r="B13" s="379"/>
      <c r="C13" s="381" t="s">
        <v>638</v>
      </c>
      <c r="D13" s="380"/>
    </row>
    <row r="14" spans="1:8" ht="20.25" customHeight="1">
      <c r="B14" s="383"/>
      <c r="C14" s="381" t="s">
        <v>637</v>
      </c>
      <c r="D14" s="382"/>
    </row>
    <row r="15" spans="1:8" ht="20.25" customHeight="1">
      <c r="B15" s="379"/>
      <c r="C15" s="381" t="s">
        <v>132</v>
      </c>
      <c r="D15" s="1104"/>
      <c r="E15" s="1104"/>
      <c r="F15" s="1104"/>
      <c r="G15" s="1104"/>
      <c r="H15" s="1104"/>
    </row>
    <row r="16" spans="1:8" ht="19.5" customHeight="1">
      <c r="D16" s="372"/>
      <c r="E16" s="372"/>
      <c r="F16" s="372" t="s">
        <v>632</v>
      </c>
      <c r="G16" s="372"/>
      <c r="H16" s="372"/>
    </row>
    <row r="17" spans="1:8" ht="20.25" customHeight="1">
      <c r="A17" s="338" t="s">
        <v>636</v>
      </c>
    </row>
    <row r="18" spans="1:8" ht="20.25" customHeight="1">
      <c r="B18" s="334"/>
      <c r="C18" s="345" t="s">
        <v>635</v>
      </c>
    </row>
    <row r="19" spans="1:8" ht="20.25" customHeight="1">
      <c r="B19" s="334"/>
      <c r="C19" s="345" t="s">
        <v>634</v>
      </c>
    </row>
    <row r="20" spans="1:8" ht="20.25" customHeight="1">
      <c r="B20" s="334"/>
      <c r="C20" s="368" t="s">
        <v>633</v>
      </c>
      <c r="D20" s="1105"/>
      <c r="E20" s="1106"/>
      <c r="F20" s="1106"/>
      <c r="G20" s="1107"/>
      <c r="H20" s="1108"/>
    </row>
    <row r="21" spans="1:8" ht="19.5" customHeight="1">
      <c r="D21" s="372" t="s">
        <v>632</v>
      </c>
      <c r="E21" s="372"/>
      <c r="F21" s="372"/>
      <c r="G21" s="372"/>
      <c r="H21" s="372"/>
    </row>
    <row r="22" spans="1:8" ht="21" customHeight="1">
      <c r="A22" s="338" t="s">
        <v>631</v>
      </c>
    </row>
    <row r="23" spans="1:8" ht="21" customHeight="1">
      <c r="A23" s="338" t="s">
        <v>630</v>
      </c>
    </row>
    <row r="24" spans="1:8" ht="21" customHeight="1">
      <c r="B24" s="1109"/>
      <c r="C24" s="1110"/>
      <c r="D24" s="1110"/>
      <c r="E24" s="1110"/>
      <c r="F24" s="1110"/>
      <c r="G24" s="1110"/>
      <c r="H24" s="1111"/>
    </row>
    <row r="25" spans="1:8" ht="21" customHeight="1">
      <c r="B25" s="1112"/>
      <c r="C25" s="1113"/>
      <c r="D25" s="1113"/>
      <c r="E25" s="1113"/>
      <c r="F25" s="1113"/>
      <c r="G25" s="1113"/>
      <c r="H25" s="1114"/>
    </row>
    <row r="26" spans="1:8">
      <c r="B26" s="338" t="s">
        <v>629</v>
      </c>
    </row>
  </sheetData>
  <sheetProtection algorithmName="SHA-512" hashValue="jC14boS93HV+WILUCJrf1fZY0wZJxgW6rKhx5aIOd3HvEbEVZGtTc22PoKyy0lmmVUV1rio+a2xqweZKduZuEA==" saltValue="DbotEubuBA8ggmWohYYvRQ==" spinCount="100000" sheet="1"/>
  <mergeCells count="5">
    <mergeCell ref="B2:G2"/>
    <mergeCell ref="F5:H5"/>
    <mergeCell ref="D15:H15"/>
    <mergeCell ref="D20:H20"/>
    <mergeCell ref="B24:H25"/>
  </mergeCells>
  <phoneticPr fontId="21"/>
  <dataValidations count="3">
    <dataValidation type="list" allowBlank="1" showInputMessage="1" showErrorMessage="1" sqref="B11:B15" xr:uid="{00000000-0002-0000-1F00-000002000000}">
      <formula1>"○"</formula1>
    </dataValidation>
    <dataValidation type="list" operator="equal" allowBlank="1" showErrorMessage="1" errorTitle="入力規則違反" error="リストから選択してください" sqref="B18:B20" xr:uid="{00000000-0002-0000-1F00-000001000000}">
      <formula1>"○"</formula1>
    </dataValidation>
    <dataValidation type="list" operator="equal" allowBlank="1" showErrorMessage="1" errorTitle="入力規則違反" error="リストから選択してください" sqref="E7 E5" xr:uid="{00000000-0002-0000-1F00-00000000000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BAB665-F05E-4B73-9F88-7AD3466E0BBA}">
  <sheetPr>
    <tabColor theme="5" tint="0.39997558519241921"/>
  </sheetPr>
  <dimension ref="A1:H22"/>
  <sheetViews>
    <sheetView view="pageBreakPreview" zoomScaleNormal="100" zoomScaleSheetLayoutView="100" workbookViewId="0">
      <selection activeCell="C21" sqref="C21:H21"/>
    </sheetView>
  </sheetViews>
  <sheetFormatPr defaultColWidth="12.6328125" defaultRowHeight="13"/>
  <cols>
    <col min="1" max="1" width="5" style="388" customWidth="1"/>
    <col min="2" max="3" width="5.90625" style="388" customWidth="1"/>
    <col min="4" max="4" width="49.453125" style="388" customWidth="1"/>
    <col min="5" max="5" width="18.90625" style="388" customWidth="1"/>
    <col min="6" max="6" width="13.36328125" style="388" customWidth="1"/>
    <col min="7" max="7" width="17.26953125" style="388" customWidth="1"/>
    <col min="8" max="8" width="11.453125" style="388" customWidth="1"/>
    <col min="9" max="16384" width="12.6328125" style="388"/>
  </cols>
  <sheetData>
    <row r="1" spans="1:8" ht="24" customHeight="1">
      <c r="A1" s="338" t="s">
        <v>660</v>
      </c>
      <c r="B1" s="338"/>
      <c r="C1" s="338"/>
      <c r="D1" s="401"/>
      <c r="E1" s="338"/>
      <c r="F1" s="338"/>
      <c r="G1" s="338"/>
      <c r="H1" s="401"/>
    </row>
    <row r="2" spans="1:8" ht="24" customHeight="1">
      <c r="A2" s="401" t="s">
        <v>659</v>
      </c>
      <c r="B2" s="338"/>
      <c r="C2" s="338"/>
      <c r="D2" s="338"/>
      <c r="E2" s="401"/>
      <c r="F2" s="379"/>
      <c r="G2" s="338" t="s">
        <v>243</v>
      </c>
      <c r="H2" s="338"/>
    </row>
    <row r="3" spans="1:8" ht="24" customHeight="1">
      <c r="A3" s="338"/>
      <c r="B3" s="401" t="s">
        <v>658</v>
      </c>
      <c r="C3" s="338"/>
      <c r="D3" s="338"/>
      <c r="E3" s="346"/>
      <c r="F3" s="346"/>
      <c r="G3" s="338"/>
      <c r="H3" s="338"/>
    </row>
    <row r="4" spans="1:8" ht="24" customHeight="1">
      <c r="A4" s="338"/>
      <c r="B4" s="1109"/>
      <c r="C4" s="1110"/>
      <c r="D4" s="1110"/>
      <c r="E4" s="1110"/>
      <c r="F4" s="1110"/>
      <c r="G4" s="1110"/>
      <c r="H4" s="1111"/>
    </row>
    <row r="5" spans="1:8" ht="24" customHeight="1">
      <c r="A5" s="338"/>
      <c r="B5" s="1112"/>
      <c r="C5" s="1113"/>
      <c r="D5" s="1113"/>
      <c r="E5" s="1113"/>
      <c r="F5" s="1113"/>
      <c r="G5" s="1113"/>
      <c r="H5" s="1114"/>
    </row>
    <row r="6" spans="1:8" ht="11.25" customHeight="1">
      <c r="A6" s="338"/>
      <c r="B6" s="338"/>
      <c r="C6" s="338"/>
      <c r="D6" s="338"/>
      <c r="E6" s="401"/>
      <c r="F6" s="401"/>
      <c r="G6" s="338"/>
      <c r="H6" s="338"/>
    </row>
    <row r="7" spans="1:8" ht="24" customHeight="1">
      <c r="A7" s="401" t="s">
        <v>657</v>
      </c>
      <c r="B7" s="401"/>
      <c r="C7" s="338"/>
      <c r="D7" s="338"/>
      <c r="E7" s="402"/>
      <c r="F7" s="402"/>
      <c r="G7" s="402"/>
      <c r="H7" s="402"/>
    </row>
    <row r="8" spans="1:8" ht="24" customHeight="1">
      <c r="A8" s="338"/>
      <c r="B8" s="379"/>
      <c r="C8" s="1117" t="s">
        <v>656</v>
      </c>
      <c r="D8" s="1117"/>
      <c r="E8" s="1117"/>
      <c r="F8" s="1117"/>
      <c r="G8" s="1117"/>
      <c r="H8" s="401"/>
    </row>
    <row r="9" spans="1:8" ht="24" customHeight="1">
      <c r="A9" s="338"/>
      <c r="B9" s="379"/>
      <c r="C9" s="1118" t="s">
        <v>655</v>
      </c>
      <c r="D9" s="1118"/>
      <c r="E9" s="1118"/>
      <c r="F9" s="1118"/>
      <c r="G9" s="1118"/>
      <c r="H9" s="400"/>
    </row>
    <row r="10" spans="1:8" ht="24" customHeight="1">
      <c r="A10" s="338"/>
      <c r="B10" s="379"/>
      <c r="C10" s="1119" t="s">
        <v>654</v>
      </c>
      <c r="D10" s="1120"/>
      <c r="E10" s="1120"/>
      <c r="F10" s="1120"/>
      <c r="G10" s="1120"/>
      <c r="H10" s="398"/>
    </row>
    <row r="11" spans="1:8" ht="11.25" customHeight="1">
      <c r="A11" s="338"/>
      <c r="B11" s="370"/>
      <c r="C11" s="399"/>
      <c r="D11" s="398"/>
      <c r="E11" s="398"/>
      <c r="F11" s="398"/>
      <c r="G11" s="398"/>
      <c r="H11" s="398"/>
    </row>
    <row r="12" spans="1:8" ht="25.15" customHeight="1">
      <c r="A12" s="338" t="s">
        <v>653</v>
      </c>
      <c r="B12" s="338"/>
      <c r="C12" s="338"/>
      <c r="D12" s="338"/>
      <c r="E12" s="338"/>
      <c r="F12" s="338"/>
      <c r="G12" s="338"/>
      <c r="H12" s="338"/>
    </row>
    <row r="13" spans="1:8" ht="21.75" customHeight="1">
      <c r="A13" s="338"/>
      <c r="B13" s="393"/>
      <c r="C13" s="381" t="s">
        <v>652</v>
      </c>
      <c r="D13" s="394"/>
      <c r="E13" s="394"/>
      <c r="F13" s="394"/>
      <c r="G13" s="394"/>
      <c r="H13" s="380"/>
    </row>
    <row r="14" spans="1:8" ht="43.5" customHeight="1">
      <c r="A14" s="338"/>
      <c r="B14" s="393"/>
      <c r="C14" s="1121" t="s">
        <v>651</v>
      </c>
      <c r="D14" s="1122"/>
      <c r="E14" s="1122"/>
      <c r="F14" s="1122"/>
      <c r="G14" s="1122"/>
      <c r="H14" s="1123"/>
    </row>
    <row r="15" spans="1:8" ht="21.75" customHeight="1">
      <c r="A15" s="338"/>
      <c r="B15" s="393"/>
      <c r="C15" s="397" t="s">
        <v>650</v>
      </c>
      <c r="D15" s="394"/>
      <c r="E15" s="391"/>
      <c r="F15" s="391"/>
      <c r="G15" s="391"/>
      <c r="H15" s="390"/>
    </row>
    <row r="16" spans="1:8" ht="21.75" customHeight="1">
      <c r="A16" s="338"/>
      <c r="B16" s="393"/>
      <c r="C16" s="381" t="s">
        <v>649</v>
      </c>
      <c r="D16" s="394"/>
      <c r="E16" s="391"/>
      <c r="F16" s="391"/>
      <c r="G16" s="391"/>
      <c r="H16" s="390"/>
    </row>
    <row r="17" spans="1:8" ht="21.75" customHeight="1">
      <c r="A17" s="338"/>
      <c r="B17" s="393"/>
      <c r="C17" s="381" t="s">
        <v>648</v>
      </c>
      <c r="D17" s="394"/>
      <c r="E17" s="396"/>
      <c r="F17" s="396"/>
      <c r="G17" s="396"/>
      <c r="H17" s="395"/>
    </row>
    <row r="18" spans="1:8" ht="40.5" customHeight="1">
      <c r="A18" s="338"/>
      <c r="B18" s="393"/>
      <c r="C18" s="1121" t="s">
        <v>647</v>
      </c>
      <c r="D18" s="1122"/>
      <c r="E18" s="1122"/>
      <c r="F18" s="1122"/>
      <c r="G18" s="1122"/>
      <c r="H18" s="1123"/>
    </row>
    <row r="19" spans="1:8" ht="21.75" customHeight="1">
      <c r="A19" s="338"/>
      <c r="B19" s="393"/>
      <c r="C19" s="381" t="s">
        <v>646</v>
      </c>
      <c r="D19" s="394"/>
      <c r="E19" s="391"/>
      <c r="F19" s="391"/>
      <c r="G19" s="391"/>
      <c r="H19" s="390"/>
    </row>
    <row r="20" spans="1:8" ht="21.75" customHeight="1">
      <c r="A20" s="338"/>
      <c r="B20" s="393"/>
      <c r="C20" s="1115" t="s">
        <v>192</v>
      </c>
      <c r="D20" s="1116"/>
      <c r="E20" s="392"/>
      <c r="F20" s="392"/>
      <c r="G20" s="391"/>
      <c r="H20" s="390"/>
    </row>
    <row r="21" spans="1:8" ht="24" customHeight="1">
      <c r="A21" s="338"/>
      <c r="B21" s="389"/>
      <c r="C21" s="1105"/>
      <c r="D21" s="1107"/>
      <c r="E21" s="1107"/>
      <c r="F21" s="1107"/>
      <c r="G21" s="1107"/>
      <c r="H21" s="1108"/>
    </row>
    <row r="22" spans="1:8" ht="25.15" customHeight="1">
      <c r="A22" s="338"/>
      <c r="B22" s="389"/>
      <c r="C22" s="338" t="s">
        <v>607</v>
      </c>
      <c r="D22" s="338"/>
      <c r="E22" s="338"/>
      <c r="F22" s="338"/>
      <c r="G22" s="338"/>
      <c r="H22" s="338"/>
    </row>
  </sheetData>
  <sheetProtection algorithmName="SHA-512" hashValue="xqW9aRzxcH9YKxw4UPWjsKyCkQfWkYh5+/9lGexOvUpMxm7a9TltRK8LCMYppTfa27BiS4PGd/Mn1Auj+ce03w==" saltValue="sfgWZuuoP8r7o17/r2Lvow==" spinCount="100000" sheet="1"/>
  <mergeCells count="8">
    <mergeCell ref="C21:H21"/>
    <mergeCell ref="C20:D20"/>
    <mergeCell ref="B4:H5"/>
    <mergeCell ref="C8:G8"/>
    <mergeCell ref="C9:G9"/>
    <mergeCell ref="C10:G10"/>
    <mergeCell ref="C14:H14"/>
    <mergeCell ref="C18:H18"/>
  </mergeCells>
  <phoneticPr fontId="21"/>
  <dataValidations count="3">
    <dataValidation type="list" allowBlank="1" showInputMessage="1" showErrorMessage="1" sqref="B8:B10" xr:uid="{00000000-0002-0000-2000-000002000000}">
      <formula1>"○"</formula1>
    </dataValidation>
    <dataValidation type="list" operator="equal" allowBlank="1" showErrorMessage="1" errorTitle="入力規則違反" error="リストから選択してください" sqref="B13:B20" xr:uid="{00000000-0002-0000-2000-000001000000}">
      <formula1>"○"</formula1>
    </dataValidation>
    <dataValidation type="list" allowBlank="1" showErrorMessage="1" sqref="F2" xr:uid="{00000000-0002-0000-2000-000000000000}">
      <formula1>"ある,ない"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28"/>
  <sheetViews>
    <sheetView view="pageBreakPreview" zoomScale="90" zoomScaleNormal="100" zoomScaleSheetLayoutView="90" workbookViewId="0">
      <selection activeCell="D25" sqref="D25"/>
    </sheetView>
  </sheetViews>
  <sheetFormatPr defaultColWidth="9" defaultRowHeight="13"/>
  <cols>
    <col min="1" max="1" width="9.7265625" style="2" customWidth="1"/>
    <col min="2" max="2" width="5.08984375" style="2" customWidth="1"/>
    <col min="3" max="3" width="25.26953125" style="2" customWidth="1"/>
    <col min="4" max="5" width="10.36328125" style="2" customWidth="1"/>
    <col min="6" max="9" width="10.26953125" style="2" customWidth="1"/>
    <col min="10" max="10" width="5.08984375" style="2" customWidth="1"/>
    <col min="11" max="11" width="7.90625" style="2" customWidth="1"/>
    <col min="12" max="13" width="8.1796875" style="2" customWidth="1"/>
    <col min="14" max="16384" width="9" style="2"/>
  </cols>
  <sheetData>
    <row r="1" spans="1:14" ht="19.5" customHeight="1">
      <c r="A1" s="168" t="s">
        <v>112</v>
      </c>
      <c r="B1" s="171"/>
      <c r="C1" s="167"/>
      <c r="D1" s="1"/>
      <c r="E1" s="1"/>
      <c r="F1" s="1"/>
    </row>
    <row r="2" spans="1:14" ht="16" customHeight="1">
      <c r="A2" s="1" t="s">
        <v>321</v>
      </c>
      <c r="B2" s="1"/>
      <c r="C2" s="171"/>
    </row>
    <row r="3" spans="1:14" ht="16" customHeight="1">
      <c r="A3" s="1" t="s">
        <v>322</v>
      </c>
      <c r="B3" s="1"/>
      <c r="C3" s="183"/>
    </row>
    <row r="4" spans="1:14" ht="16" customHeight="1">
      <c r="A4" s="1" t="s">
        <v>339</v>
      </c>
      <c r="B4" s="1"/>
      <c r="C4" s="183"/>
    </row>
    <row r="5" spans="1:14" s="171" customFormat="1" ht="19.5" customHeight="1">
      <c r="A5" s="893" t="s">
        <v>110</v>
      </c>
      <c r="B5" s="893"/>
      <c r="C5" s="893"/>
      <c r="D5" s="894" t="s">
        <v>1</v>
      </c>
      <c r="E5" s="894" t="s">
        <v>2</v>
      </c>
      <c r="F5" s="894" t="s">
        <v>3</v>
      </c>
      <c r="G5" s="894" t="s">
        <v>4</v>
      </c>
      <c r="H5" s="896" t="s">
        <v>5</v>
      </c>
      <c r="I5" s="897"/>
      <c r="J5" s="885" t="s">
        <v>6</v>
      </c>
      <c r="K5" s="886"/>
      <c r="L5" s="889" t="s">
        <v>330</v>
      </c>
      <c r="M5" s="890"/>
    </row>
    <row r="6" spans="1:14" s="171" customFormat="1" ht="19.5" customHeight="1">
      <c r="A6" s="894"/>
      <c r="B6" s="894"/>
      <c r="C6" s="894"/>
      <c r="D6" s="895"/>
      <c r="E6" s="895"/>
      <c r="F6" s="895"/>
      <c r="G6" s="895"/>
      <c r="H6" s="181" t="s">
        <v>7</v>
      </c>
      <c r="I6" s="182" t="s">
        <v>8</v>
      </c>
      <c r="J6" s="887"/>
      <c r="K6" s="888"/>
      <c r="L6" s="891"/>
      <c r="M6" s="892"/>
    </row>
    <row r="7" spans="1:14" s="171" customFormat="1" ht="30" customHeight="1">
      <c r="A7" s="900" t="s">
        <v>348</v>
      </c>
      <c r="B7" s="898" t="s">
        <v>308</v>
      </c>
      <c r="C7" s="898"/>
      <c r="D7" s="120"/>
      <c r="E7" s="120"/>
      <c r="F7" s="120"/>
      <c r="G7" s="120"/>
      <c r="H7" s="120"/>
      <c r="I7" s="120"/>
      <c r="J7" s="188" t="s">
        <v>10</v>
      </c>
      <c r="K7" s="190">
        <f t="shared" ref="K7:K15" si="0">SUM(D7:I7)</f>
        <v>0</v>
      </c>
      <c r="L7" s="191" t="s">
        <v>329</v>
      </c>
      <c r="M7" s="194">
        <f>IFERROR(K9/K7,0)</f>
        <v>0</v>
      </c>
    </row>
    <row r="8" spans="1:14" s="183" customFormat="1" ht="30" customHeight="1">
      <c r="A8" s="900"/>
      <c r="B8" s="898" t="s">
        <v>546</v>
      </c>
      <c r="C8" s="898"/>
      <c r="D8" s="120"/>
      <c r="E8" s="120"/>
      <c r="F8" s="120"/>
      <c r="G8" s="120"/>
      <c r="H8" s="120"/>
      <c r="I8" s="120"/>
      <c r="J8" s="188" t="s">
        <v>328</v>
      </c>
      <c r="K8" s="190">
        <f t="shared" si="0"/>
        <v>0</v>
      </c>
      <c r="L8" s="192" t="s">
        <v>331</v>
      </c>
      <c r="M8" s="194">
        <f>IFERROR(K8/K7,0)</f>
        <v>0</v>
      </c>
    </row>
    <row r="9" spans="1:14" s="171" customFormat="1" ht="30" customHeight="1">
      <c r="A9" s="900"/>
      <c r="B9" s="898" t="s">
        <v>111</v>
      </c>
      <c r="C9" s="898"/>
      <c r="D9" s="189"/>
      <c r="E9" s="120"/>
      <c r="F9" s="120"/>
      <c r="G9" s="120"/>
      <c r="H9" s="120"/>
      <c r="I9" s="120"/>
      <c r="J9" s="193" t="s">
        <v>45</v>
      </c>
      <c r="K9" s="3">
        <f t="shared" si="0"/>
        <v>0</v>
      </c>
      <c r="L9" s="899"/>
      <c r="M9" s="899"/>
    </row>
    <row r="10" spans="1:14" s="171" customFormat="1" ht="28.5" customHeight="1">
      <c r="A10" s="882" t="s">
        <v>545</v>
      </c>
      <c r="B10" s="878" t="s">
        <v>324</v>
      </c>
      <c r="C10" s="878"/>
      <c r="D10" s="303"/>
      <c r="E10" s="304"/>
      <c r="F10" s="304"/>
      <c r="G10" s="304"/>
      <c r="H10" s="304"/>
      <c r="I10" s="304"/>
      <c r="J10" s="195" t="s">
        <v>332</v>
      </c>
      <c r="K10" s="196">
        <f t="shared" si="0"/>
        <v>0</v>
      </c>
      <c r="L10" s="197" t="s">
        <v>337</v>
      </c>
      <c r="M10" s="198">
        <f>IFERROR(K12/K10,0)</f>
        <v>0</v>
      </c>
      <c r="N10" s="296"/>
    </row>
    <row r="11" spans="1:14" s="171" customFormat="1" ht="28.5" customHeight="1">
      <c r="A11" s="883"/>
      <c r="B11" s="878" t="s">
        <v>325</v>
      </c>
      <c r="C11" s="878"/>
      <c r="D11" s="303"/>
      <c r="E11" s="304"/>
      <c r="F11" s="304"/>
      <c r="G11" s="304"/>
      <c r="H11" s="304"/>
      <c r="I11" s="304"/>
      <c r="J11" s="195" t="s">
        <v>44</v>
      </c>
      <c r="K11" s="199">
        <f t="shared" si="0"/>
        <v>0</v>
      </c>
      <c r="L11" s="197" t="s">
        <v>338</v>
      </c>
      <c r="M11" s="198">
        <f>IFERROR(K12/K11,0)</f>
        <v>0</v>
      </c>
      <c r="N11" s="296"/>
    </row>
    <row r="12" spans="1:14" s="171" customFormat="1" ht="28.5" customHeight="1">
      <c r="A12" s="883"/>
      <c r="B12" s="878" t="s">
        <v>326</v>
      </c>
      <c r="C12" s="878"/>
      <c r="D12" s="303"/>
      <c r="E12" s="304"/>
      <c r="F12" s="304"/>
      <c r="G12" s="304"/>
      <c r="H12" s="304"/>
      <c r="I12" s="304"/>
      <c r="J12" s="200" t="s">
        <v>304</v>
      </c>
      <c r="K12" s="201">
        <f t="shared" si="0"/>
        <v>0</v>
      </c>
      <c r="L12" s="879"/>
      <c r="M12" s="879"/>
      <c r="N12" s="296"/>
    </row>
    <row r="13" spans="1:14" s="171" customFormat="1" ht="28.5" customHeight="1">
      <c r="A13" s="883"/>
      <c r="B13" s="878" t="s">
        <v>335</v>
      </c>
      <c r="C13" s="878"/>
      <c r="D13" s="303"/>
      <c r="E13" s="304"/>
      <c r="F13" s="304"/>
      <c r="G13" s="304"/>
      <c r="H13" s="304"/>
      <c r="I13" s="304"/>
      <c r="J13" s="200" t="s">
        <v>333</v>
      </c>
      <c r="K13" s="202">
        <f t="shared" si="0"/>
        <v>0</v>
      </c>
      <c r="L13" s="879"/>
      <c r="M13" s="879"/>
      <c r="N13" s="296"/>
    </row>
    <row r="14" spans="1:14" s="171" customFormat="1" ht="28.5" customHeight="1">
      <c r="A14" s="883"/>
      <c r="B14" s="878" t="s">
        <v>336</v>
      </c>
      <c r="C14" s="878"/>
      <c r="D14" s="303"/>
      <c r="E14" s="304"/>
      <c r="F14" s="304"/>
      <c r="G14" s="304"/>
      <c r="H14" s="304"/>
      <c r="I14" s="304"/>
      <c r="J14" s="203" t="s">
        <v>334</v>
      </c>
      <c r="K14" s="204">
        <f t="shared" si="0"/>
        <v>0</v>
      </c>
      <c r="L14" s="879"/>
      <c r="M14" s="879"/>
      <c r="N14" s="296"/>
    </row>
    <row r="15" spans="1:14" s="171" customFormat="1" ht="30" customHeight="1">
      <c r="A15" s="884"/>
      <c r="B15" s="880" t="s">
        <v>327</v>
      </c>
      <c r="C15" s="881"/>
      <c r="D15" s="305"/>
      <c r="E15" s="306"/>
      <c r="F15" s="306"/>
      <c r="G15" s="306"/>
      <c r="H15" s="307"/>
      <c r="I15" s="306"/>
      <c r="J15" s="205" t="s">
        <v>9</v>
      </c>
      <c r="K15" s="206">
        <f t="shared" si="0"/>
        <v>0</v>
      </c>
      <c r="L15" s="879"/>
      <c r="M15" s="879"/>
      <c r="N15" s="296"/>
    </row>
    <row r="16" spans="1:14" s="302" customFormat="1" ht="20.5" customHeight="1">
      <c r="A16" s="308" t="s">
        <v>543</v>
      </c>
      <c r="B16" s="309"/>
      <c r="C16" s="309"/>
      <c r="D16" s="309"/>
      <c r="E16" s="309"/>
      <c r="F16" s="309"/>
      <c r="G16" s="309"/>
      <c r="H16" s="309"/>
      <c r="I16" s="309"/>
      <c r="J16" s="309"/>
      <c r="K16" s="309"/>
      <c r="L16" s="309"/>
      <c r="M16" s="309"/>
      <c r="N16" s="309"/>
    </row>
    <row r="17" spans="1:14" s="302" customFormat="1" ht="15" customHeight="1">
      <c r="A17" s="309" t="s">
        <v>544</v>
      </c>
      <c r="B17" s="309"/>
      <c r="C17" s="309"/>
      <c r="D17" s="309"/>
      <c r="E17" s="309"/>
      <c r="F17" s="309"/>
      <c r="G17" s="309"/>
      <c r="H17" s="309"/>
      <c r="I17" s="309"/>
      <c r="J17" s="309"/>
      <c r="K17" s="309"/>
      <c r="L17" s="309"/>
      <c r="M17" s="309"/>
      <c r="N17" s="309"/>
    </row>
    <row r="18" spans="1:14" ht="22.5" customHeight="1">
      <c r="A18" s="207" t="s">
        <v>340</v>
      </c>
      <c r="B18" s="207"/>
      <c r="C18" s="207"/>
      <c r="D18" s="207"/>
      <c r="E18" s="207"/>
      <c r="F18" s="207"/>
      <c r="G18" s="207"/>
      <c r="H18" s="207"/>
      <c r="I18" s="207"/>
      <c r="J18" s="207"/>
      <c r="K18" s="207"/>
      <c r="L18" s="207"/>
      <c r="M18" s="207"/>
      <c r="N18" s="207"/>
    </row>
    <row r="19" spans="1:14" s="183" customFormat="1" ht="22.5" customHeight="1">
      <c r="A19" s="873" t="s">
        <v>110</v>
      </c>
      <c r="B19" s="873"/>
      <c r="C19" s="874"/>
      <c r="D19" s="901" t="s">
        <v>346</v>
      </c>
      <c r="E19" s="901"/>
      <c r="F19" s="901"/>
      <c r="G19" s="901"/>
      <c r="H19" s="901"/>
      <c r="I19" s="901"/>
      <c r="J19" s="901"/>
      <c r="K19" s="901"/>
      <c r="L19" s="912" t="s">
        <v>347</v>
      </c>
      <c r="M19" s="912"/>
      <c r="N19" s="912"/>
    </row>
    <row r="20" spans="1:14" s="183" customFormat="1" ht="32.5" customHeight="1">
      <c r="A20" s="875"/>
      <c r="B20" s="875"/>
      <c r="C20" s="876"/>
      <c r="D20" s="208" t="s">
        <v>358</v>
      </c>
      <c r="E20" s="208" t="s">
        <v>359</v>
      </c>
      <c r="F20" s="208" t="s">
        <v>360</v>
      </c>
      <c r="G20" s="208" t="s">
        <v>361</v>
      </c>
      <c r="H20" s="901" t="s">
        <v>341</v>
      </c>
      <c r="I20" s="901"/>
      <c r="J20" s="901" t="s">
        <v>342</v>
      </c>
      <c r="K20" s="901"/>
      <c r="L20" s="209" t="s">
        <v>343</v>
      </c>
      <c r="M20" s="210" t="s">
        <v>344</v>
      </c>
      <c r="N20" s="320" t="s">
        <v>345</v>
      </c>
    </row>
    <row r="21" spans="1:14" s="183" customFormat="1" ht="30" customHeight="1">
      <c r="A21" s="877" t="s">
        <v>348</v>
      </c>
      <c r="B21" s="878" t="s">
        <v>308</v>
      </c>
      <c r="C21" s="878"/>
      <c r="D21" s="310">
        <f t="shared" ref="D21:D26" si="1">ROUNDDOWN(D7/3,1)</f>
        <v>0</v>
      </c>
      <c r="E21" s="310">
        <f t="shared" ref="E21:E26" si="2">ROUNDDOWN((E7+F7)/6,1)</f>
        <v>0</v>
      </c>
      <c r="F21" s="310">
        <f t="shared" ref="F21:F26" si="3">ROUNDDOWN(G7/20,1)</f>
        <v>0</v>
      </c>
      <c r="G21" s="310">
        <f t="shared" ref="G21:G26" si="4">ROUNDDOWN((H7+I7)/30,1)</f>
        <v>0</v>
      </c>
      <c r="H21" s="311" t="s">
        <v>349</v>
      </c>
      <c r="I21" s="310">
        <f t="shared" ref="I21:I26" si="5">ROUND(SUM(D21,E21,F21,G21),0)</f>
        <v>0</v>
      </c>
      <c r="J21" s="902">
        <f>MAX(I21,I23)</f>
        <v>0</v>
      </c>
      <c r="K21" s="903"/>
      <c r="L21" s="911">
        <f>IF(OR(SUM(D21,E21,F21,G21)=0,SUM(D21,E21,F21,G21)&gt;90),0,1)</f>
        <v>0</v>
      </c>
      <c r="M21" s="911">
        <v>1</v>
      </c>
      <c r="N21" s="910" t="s">
        <v>362</v>
      </c>
    </row>
    <row r="22" spans="1:14" s="183" customFormat="1" ht="30" customHeight="1">
      <c r="A22" s="877"/>
      <c r="B22" s="878" t="s">
        <v>323</v>
      </c>
      <c r="C22" s="878"/>
      <c r="D22" s="310">
        <f t="shared" si="1"/>
        <v>0</v>
      </c>
      <c r="E22" s="310">
        <f t="shared" si="2"/>
        <v>0</v>
      </c>
      <c r="F22" s="310">
        <f t="shared" si="3"/>
        <v>0</v>
      </c>
      <c r="G22" s="310">
        <f t="shared" si="4"/>
        <v>0</v>
      </c>
      <c r="H22" s="294" t="s">
        <v>350</v>
      </c>
      <c r="I22" s="310">
        <f t="shared" si="5"/>
        <v>0</v>
      </c>
      <c r="J22" s="904" t="s">
        <v>356</v>
      </c>
      <c r="K22" s="905"/>
      <c r="L22" s="911"/>
      <c r="M22" s="911"/>
      <c r="N22" s="911"/>
    </row>
    <row r="23" spans="1:14" s="183" customFormat="1" ht="30" customHeight="1">
      <c r="A23" s="877"/>
      <c r="B23" s="878" t="s">
        <v>111</v>
      </c>
      <c r="C23" s="878"/>
      <c r="D23" s="310">
        <f t="shared" si="1"/>
        <v>0</v>
      </c>
      <c r="E23" s="310">
        <f t="shared" si="2"/>
        <v>0</v>
      </c>
      <c r="F23" s="310">
        <f t="shared" si="3"/>
        <v>0</v>
      </c>
      <c r="G23" s="310">
        <f t="shared" si="4"/>
        <v>0</v>
      </c>
      <c r="H23" s="294" t="s">
        <v>351</v>
      </c>
      <c r="I23" s="310">
        <f t="shared" si="5"/>
        <v>0</v>
      </c>
      <c r="J23" s="906"/>
      <c r="K23" s="907"/>
      <c r="L23" s="911"/>
      <c r="M23" s="911"/>
      <c r="N23" s="911"/>
    </row>
    <row r="24" spans="1:14" s="183" customFormat="1" ht="30" customHeight="1">
      <c r="A24" s="877" t="s">
        <v>355</v>
      </c>
      <c r="B24" s="878" t="s">
        <v>324</v>
      </c>
      <c r="C24" s="878"/>
      <c r="D24" s="304">
        <f t="shared" si="1"/>
        <v>0</v>
      </c>
      <c r="E24" s="304">
        <f t="shared" si="2"/>
        <v>0</v>
      </c>
      <c r="F24" s="304">
        <f t="shared" si="3"/>
        <v>0</v>
      </c>
      <c r="G24" s="304">
        <f t="shared" si="4"/>
        <v>0</v>
      </c>
      <c r="H24" s="294" t="s">
        <v>352</v>
      </c>
      <c r="I24" s="304">
        <f t="shared" si="5"/>
        <v>0</v>
      </c>
      <c r="J24" s="908">
        <f>MAX(I24,I26)</f>
        <v>0</v>
      </c>
      <c r="K24" s="908"/>
      <c r="L24" s="911">
        <f>IF(OR(SUM(D24,E24,F24,G24)=0,SUM(D24,E24,F24,G24)&gt;90),0,1)</f>
        <v>0</v>
      </c>
      <c r="M24" s="911">
        <v>1</v>
      </c>
      <c r="N24" s="910" t="s">
        <v>362</v>
      </c>
    </row>
    <row r="25" spans="1:14" s="183" customFormat="1" ht="30" customHeight="1">
      <c r="A25" s="901"/>
      <c r="B25" s="878" t="s">
        <v>325</v>
      </c>
      <c r="C25" s="878"/>
      <c r="D25" s="304">
        <f t="shared" si="1"/>
        <v>0</v>
      </c>
      <c r="E25" s="304">
        <f t="shared" si="2"/>
        <v>0</v>
      </c>
      <c r="F25" s="304">
        <f t="shared" si="3"/>
        <v>0</v>
      </c>
      <c r="G25" s="304">
        <f t="shared" si="4"/>
        <v>0</v>
      </c>
      <c r="H25" s="294" t="s">
        <v>353</v>
      </c>
      <c r="I25" s="304">
        <f t="shared" si="5"/>
        <v>0</v>
      </c>
      <c r="J25" s="909" t="s">
        <v>357</v>
      </c>
      <c r="K25" s="909"/>
      <c r="L25" s="911"/>
      <c r="M25" s="911"/>
      <c r="N25" s="911"/>
    </row>
    <row r="26" spans="1:14" s="183" customFormat="1" ht="30" customHeight="1">
      <c r="A26" s="901"/>
      <c r="B26" s="878" t="s">
        <v>326</v>
      </c>
      <c r="C26" s="878"/>
      <c r="D26" s="304">
        <f t="shared" si="1"/>
        <v>0</v>
      </c>
      <c r="E26" s="304">
        <f t="shared" si="2"/>
        <v>0</v>
      </c>
      <c r="F26" s="304">
        <f t="shared" si="3"/>
        <v>0</v>
      </c>
      <c r="G26" s="304">
        <f t="shared" si="4"/>
        <v>0</v>
      </c>
      <c r="H26" s="294" t="s">
        <v>354</v>
      </c>
      <c r="I26" s="304">
        <f t="shared" si="5"/>
        <v>0</v>
      </c>
      <c r="J26" s="910"/>
      <c r="K26" s="910"/>
      <c r="L26" s="911"/>
      <c r="M26" s="911"/>
      <c r="N26" s="911"/>
    </row>
    <row r="27" spans="1:14" s="183" customFormat="1" ht="30" customHeight="1">
      <c r="A27" s="211" t="s">
        <v>363</v>
      </c>
      <c r="B27" s="211"/>
      <c r="C27" s="211"/>
      <c r="D27" s="301"/>
      <c r="E27" s="301"/>
      <c r="F27" s="301"/>
      <c r="G27" s="301"/>
      <c r="H27" s="300"/>
      <c r="I27" s="301"/>
      <c r="J27" s="295"/>
      <c r="K27" s="295"/>
      <c r="L27" s="212"/>
      <c r="M27" s="212"/>
      <c r="N27" s="212"/>
    </row>
    <row r="28" spans="1:14" s="302" customFormat="1">
      <c r="A28" s="312" t="s">
        <v>547</v>
      </c>
      <c r="B28" s="312"/>
      <c r="C28" s="312"/>
      <c r="D28" s="312"/>
      <c r="E28" s="312"/>
      <c r="F28" s="312"/>
      <c r="G28" s="312"/>
      <c r="H28" s="312"/>
      <c r="I28" s="312"/>
      <c r="J28" s="312"/>
      <c r="K28" s="312"/>
      <c r="L28" s="312"/>
      <c r="M28" s="312"/>
      <c r="N28" s="212"/>
    </row>
  </sheetData>
  <sheetProtection algorithmName="SHA-512" hashValue="YB2/RLE7r7z1ZizY0BbzvjkMAkLDMVXTsOR0tiD6rjUevyTqg7n6r9Te16vfRrycZy5NhCEVdyITNdMlwqYfCQ==" saltValue="frwHd4ZzyfA5ifcYAKNOhw==" spinCount="100000" sheet="1" objects="1" scenarios="1"/>
  <mergeCells count="44">
    <mergeCell ref="N24:N26"/>
    <mergeCell ref="H20:I20"/>
    <mergeCell ref="J20:K20"/>
    <mergeCell ref="D19:K19"/>
    <mergeCell ref="L19:N19"/>
    <mergeCell ref="L21:L23"/>
    <mergeCell ref="M21:M23"/>
    <mergeCell ref="N21:N23"/>
    <mergeCell ref="L24:L26"/>
    <mergeCell ref="M24:M26"/>
    <mergeCell ref="A24:A26"/>
    <mergeCell ref="J21:K21"/>
    <mergeCell ref="J22:K23"/>
    <mergeCell ref="J24:K24"/>
    <mergeCell ref="J25:K26"/>
    <mergeCell ref="B23:C23"/>
    <mergeCell ref="B24:C24"/>
    <mergeCell ref="B25:C25"/>
    <mergeCell ref="B26:C26"/>
    <mergeCell ref="B7:C7"/>
    <mergeCell ref="B9:C9"/>
    <mergeCell ref="L9:M9"/>
    <mergeCell ref="B8:C8"/>
    <mergeCell ref="A7:A9"/>
    <mergeCell ref="J5:K6"/>
    <mergeCell ref="L5:M6"/>
    <mergeCell ref="A5:C6"/>
    <mergeCell ref="D5:D6"/>
    <mergeCell ref="E5:E6"/>
    <mergeCell ref="F5:F6"/>
    <mergeCell ref="G5:G6"/>
    <mergeCell ref="H5:I5"/>
    <mergeCell ref="A19:C20"/>
    <mergeCell ref="A21:A23"/>
    <mergeCell ref="B21:C21"/>
    <mergeCell ref="B22:C22"/>
    <mergeCell ref="L12:M15"/>
    <mergeCell ref="B15:C15"/>
    <mergeCell ref="A10:A15"/>
    <mergeCell ref="B10:C10"/>
    <mergeCell ref="B11:C11"/>
    <mergeCell ref="B12:C12"/>
    <mergeCell ref="B13:C13"/>
    <mergeCell ref="B14:C14"/>
  </mergeCells>
  <phoneticPr fontId="21"/>
  <pageMargins left="0.74803149606299213" right="0.74803149606299213" top="0.59055118110236227" bottom="0.98425196850393704" header="0.51181102362204722" footer="0.51181102362204722"/>
  <pageSetup paperSize="9" scale="71" firstPageNumber="0" orientation="landscape" useFirstPageNumber="1" horizontalDpi="300" verticalDpi="300" r:id="rId1"/>
  <headerFooter alignWithMargins="0">
    <oddFooter>&amp;C&amp;A</oddFooter>
  </headerFooter>
  <rowBreaks count="1" manualBreakCount="1">
    <brk id="2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269A4-39B5-40A5-920E-8D24299E771A}">
  <sheetPr>
    <tabColor theme="5" tint="0.39997558519241921"/>
    <pageSetUpPr fitToPage="1"/>
  </sheetPr>
  <dimension ref="B1:L28"/>
  <sheetViews>
    <sheetView view="pageBreakPreview" zoomScaleNormal="100" zoomScaleSheetLayoutView="100" workbookViewId="0">
      <selection activeCell="D27" sqref="D27"/>
    </sheetView>
  </sheetViews>
  <sheetFormatPr defaultColWidth="12.6328125" defaultRowHeight="13"/>
  <cols>
    <col min="1" max="1" width="2.36328125" style="338" customWidth="1"/>
    <col min="2" max="2" width="0.1796875" style="338" customWidth="1"/>
    <col min="3" max="3" width="13.1796875" style="338" customWidth="1"/>
    <col min="4" max="4" width="20" style="338" customWidth="1"/>
    <col min="5" max="5" width="15.7265625" style="338" customWidth="1"/>
    <col min="6" max="6" width="15.453125" style="338" customWidth="1"/>
    <col min="7" max="7" width="15.6328125" style="338" customWidth="1"/>
    <col min="8" max="8" width="14.453125" style="338" customWidth="1"/>
    <col min="9" max="9" width="15.08984375" style="338" customWidth="1"/>
    <col min="10" max="10" width="12.6328125" style="338" customWidth="1"/>
    <col min="11" max="11" width="11.26953125" style="338" customWidth="1"/>
    <col min="12" max="12" width="12.6328125" style="338" hidden="1" customWidth="1"/>
    <col min="13" max="16384" width="12.6328125" style="338"/>
  </cols>
  <sheetData>
    <row r="1" spans="2:9" ht="21.75" customHeight="1">
      <c r="B1" s="338" t="s">
        <v>690</v>
      </c>
      <c r="H1" s="406"/>
      <c r="I1" s="338" t="s">
        <v>271</v>
      </c>
    </row>
    <row r="2" spans="2:9" ht="9.75" customHeight="1"/>
    <row r="3" spans="2:9" ht="21.75" customHeight="1">
      <c r="B3" s="338" t="s">
        <v>689</v>
      </c>
      <c r="H3" s="406"/>
      <c r="I3" s="338" t="s">
        <v>271</v>
      </c>
    </row>
    <row r="4" spans="2:9" ht="9.75" customHeight="1"/>
    <row r="5" spans="2:9" ht="21.75" customHeight="1">
      <c r="B5" s="338" t="s">
        <v>688</v>
      </c>
      <c r="H5" s="406"/>
      <c r="I5" s="338" t="s">
        <v>271</v>
      </c>
    </row>
    <row r="6" spans="2:9" s="302" customFormat="1" ht="9.75" customHeight="1"/>
    <row r="7" spans="2:9" ht="21.75" customHeight="1">
      <c r="B7" s="338" t="s">
        <v>687</v>
      </c>
      <c r="H7" s="406"/>
      <c r="I7" s="338" t="s">
        <v>271</v>
      </c>
    </row>
    <row r="8" spans="2:9" ht="9.75" customHeight="1"/>
    <row r="9" spans="2:9" ht="21.75" customHeight="1">
      <c r="B9" s="338" t="s">
        <v>686</v>
      </c>
      <c r="H9" s="406"/>
      <c r="I9" s="338" t="s">
        <v>271</v>
      </c>
    </row>
    <row r="10" spans="2:9" ht="9.75" customHeight="1"/>
    <row r="11" spans="2:9" ht="7" customHeight="1"/>
    <row r="12" spans="2:9" ht="18.5" customHeight="1">
      <c r="B12" s="338" t="s">
        <v>685</v>
      </c>
    </row>
    <row r="13" spans="2:9" ht="20.5" customHeight="1">
      <c r="C13" s="363" t="s">
        <v>684</v>
      </c>
      <c r="D13" s="363" t="s">
        <v>683</v>
      </c>
      <c r="E13" s="1124" t="s">
        <v>682</v>
      </c>
      <c r="F13" s="1125"/>
      <c r="G13" s="1125"/>
      <c r="H13" s="1126"/>
    </row>
    <row r="14" spans="2:9" ht="24.5" customHeight="1">
      <c r="C14" s="363" t="s">
        <v>681</v>
      </c>
      <c r="D14" s="403"/>
      <c r="E14" s="363" t="s">
        <v>680</v>
      </c>
      <c r="F14" s="403"/>
      <c r="G14" s="363" t="s">
        <v>677</v>
      </c>
      <c r="H14" s="403"/>
    </row>
    <row r="15" spans="2:9" ht="24.5" customHeight="1">
      <c r="C15" s="363" t="s">
        <v>679</v>
      </c>
      <c r="D15" s="403"/>
      <c r="E15" s="363" t="s">
        <v>678</v>
      </c>
      <c r="F15" s="403"/>
      <c r="G15" s="363" t="s">
        <v>677</v>
      </c>
      <c r="H15" s="403"/>
    </row>
    <row r="16" spans="2:9" ht="20" customHeight="1"/>
    <row r="17" spans="2:12" ht="16" customHeight="1">
      <c r="B17" s="338" t="s">
        <v>676</v>
      </c>
    </row>
    <row r="18" spans="2:12" ht="21.5" customHeight="1">
      <c r="C18" s="405"/>
      <c r="D18" s="1127"/>
      <c r="E18" s="1129" t="s">
        <v>675</v>
      </c>
      <c r="F18" s="1130"/>
      <c r="G18" s="1124" t="s">
        <v>674</v>
      </c>
      <c r="H18" s="1126"/>
    </row>
    <row r="19" spans="2:12" ht="21.5" customHeight="1">
      <c r="C19" s="404"/>
      <c r="D19" s="1128"/>
      <c r="E19" s="363" t="s">
        <v>673</v>
      </c>
      <c r="F19" s="363" t="s">
        <v>672</v>
      </c>
      <c r="G19" s="363" t="s">
        <v>673</v>
      </c>
      <c r="H19" s="363" t="s">
        <v>672</v>
      </c>
      <c r="I19" s="338" t="s">
        <v>671</v>
      </c>
    </row>
    <row r="20" spans="2:12" ht="21.5" customHeight="1">
      <c r="C20" s="1124" t="s">
        <v>670</v>
      </c>
      <c r="D20" s="1126"/>
      <c r="E20" s="403"/>
      <c r="F20" s="403"/>
      <c r="G20" s="403"/>
      <c r="H20" s="403"/>
      <c r="I20" s="1131" t="s">
        <v>669</v>
      </c>
      <c r="J20" s="1131"/>
      <c r="K20" s="1131"/>
      <c r="L20" s="1131"/>
    </row>
    <row r="21" spans="2:12" ht="21.5" customHeight="1">
      <c r="C21" s="1134" t="s">
        <v>668</v>
      </c>
      <c r="D21" s="1128"/>
      <c r="E21" s="403"/>
      <c r="F21" s="403"/>
      <c r="G21" s="403"/>
      <c r="H21" s="403"/>
      <c r="I21" s="1131"/>
      <c r="J21" s="1131"/>
      <c r="K21" s="1131"/>
      <c r="L21" s="1131"/>
    </row>
    <row r="22" spans="2:12" ht="21.5" customHeight="1">
      <c r="C22" s="1132" t="s">
        <v>667</v>
      </c>
      <c r="D22" s="380" t="s">
        <v>666</v>
      </c>
      <c r="E22" s="403"/>
      <c r="F22" s="403"/>
      <c r="G22" s="403"/>
      <c r="H22" s="403"/>
      <c r="I22" s="1131"/>
      <c r="J22" s="1131"/>
      <c r="K22" s="1131"/>
      <c r="L22" s="1131"/>
    </row>
    <row r="23" spans="2:12" ht="21.5" customHeight="1">
      <c r="C23" s="1133"/>
      <c r="D23" s="380" t="s">
        <v>665</v>
      </c>
      <c r="E23" s="403"/>
      <c r="F23" s="403"/>
      <c r="G23" s="403"/>
      <c r="H23" s="403"/>
      <c r="I23" s="1131"/>
      <c r="J23" s="1131"/>
      <c r="K23" s="1131"/>
      <c r="L23" s="1131"/>
    </row>
    <row r="24" spans="2:12" ht="21.5" customHeight="1">
      <c r="C24" s="1124" t="s">
        <v>132</v>
      </c>
      <c r="D24" s="1126"/>
      <c r="E24" s="403"/>
      <c r="F24" s="403"/>
      <c r="G24" s="403"/>
      <c r="H24" s="403"/>
      <c r="I24" s="1131"/>
      <c r="J24" s="1131"/>
      <c r="K24" s="1131"/>
      <c r="L24" s="1131"/>
    </row>
    <row r="25" spans="2:12">
      <c r="I25" s="1131"/>
      <c r="J25" s="1131"/>
      <c r="K25" s="1131"/>
      <c r="L25" s="1131"/>
    </row>
    <row r="26" spans="2:12" ht="17" customHeight="1">
      <c r="B26" s="338" t="s">
        <v>664</v>
      </c>
      <c r="I26" s="1131"/>
      <c r="J26" s="1131"/>
      <c r="K26" s="1131"/>
      <c r="L26" s="1131"/>
    </row>
    <row r="27" spans="2:12" ht="22" customHeight="1">
      <c r="C27" s="384" t="s">
        <v>663</v>
      </c>
      <c r="D27" s="403"/>
      <c r="E27" s="384" t="s">
        <v>662</v>
      </c>
      <c r="F27" s="403"/>
      <c r="G27" s="384" t="s">
        <v>661</v>
      </c>
      <c r="H27" s="403"/>
    </row>
    <row r="28" spans="2:12">
      <c r="D28" s="348"/>
    </row>
  </sheetData>
  <sheetProtection algorithmName="SHA-512" hashValue="gAj7Opmlk4aqdnJGD8fPFgR5pr9vTq0LbnTJoXabeS34ZSS/yUmiGdGNxeMgjwEGNSy2Fkn/rkou8x+KqU9uUw==" saltValue="gMsfs+LswsbbIJxKA6FXNw==" spinCount="100000" sheet="1" objects="1" scenarios="1"/>
  <mergeCells count="9">
    <mergeCell ref="C22:C23"/>
    <mergeCell ref="C20:D20"/>
    <mergeCell ref="C21:D21"/>
    <mergeCell ref="C24:D24"/>
    <mergeCell ref="E13:H13"/>
    <mergeCell ref="D18:D19"/>
    <mergeCell ref="E18:F18"/>
    <mergeCell ref="G18:H18"/>
    <mergeCell ref="I20:L26"/>
  </mergeCells>
  <phoneticPr fontId="21"/>
  <dataValidations count="2">
    <dataValidation type="list" operator="equal" allowBlank="1" showErrorMessage="1" errorTitle="入力規則違反" error="リストから選択してください" sqref="H5 H7 H1 H3 H9" xr:uid="{6ADACD8F-E17F-481D-8F86-90941D5B54FB}">
      <formula1>"いる,いない"</formula1>
    </dataValidation>
    <dataValidation type="list" allowBlank="1" showInputMessage="1" showErrorMessage="1" sqref="D14:D15 D27 F27 H27" xr:uid="{AC4E38F6-B36D-4556-B014-947CAEBBD32D}">
      <formula1>"〇"</formula1>
    </dataValidation>
  </dataValidations>
  <pageMargins left="0.74027777777777781" right="0.37013888888888891" top="0.94027777777777777" bottom="1" header="0.51180555555555551" footer="0.51180555555555551"/>
  <pageSetup paperSize="9" scale="96" firstPageNumber="0" orientation="landscape" useFirstPageNumber="1" horizontalDpi="300" verticalDpi="300" r:id="rId1"/>
  <headerFooter alignWithMargins="0">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63D9F-52D2-4742-8ED6-9056F397F942}">
  <sheetPr>
    <tabColor theme="5" tint="0.39997558519241921"/>
  </sheetPr>
  <dimension ref="A1:W30"/>
  <sheetViews>
    <sheetView view="pageBreakPreview" zoomScaleNormal="100" zoomScaleSheetLayoutView="100" workbookViewId="0">
      <selection activeCell="C30" sqref="C30:N30"/>
    </sheetView>
  </sheetViews>
  <sheetFormatPr defaultColWidth="12.6328125" defaultRowHeight="13"/>
  <cols>
    <col min="1" max="2" width="5.6328125" style="338" customWidth="1"/>
    <col min="3" max="3" width="18.453125" style="338" customWidth="1"/>
    <col min="4" max="4" width="9.453125" style="338" customWidth="1"/>
    <col min="5" max="5" width="11.08984375" style="338" customWidth="1"/>
    <col min="6" max="6" width="9" style="338" customWidth="1"/>
    <col min="7" max="7" width="8.6328125" style="338" customWidth="1"/>
    <col min="8" max="8" width="9.26953125" style="338" customWidth="1"/>
    <col min="9" max="9" width="9.6328125" style="338" customWidth="1"/>
    <col min="10" max="11" width="9" style="338" customWidth="1"/>
    <col min="12" max="12" width="8.81640625" style="338" customWidth="1"/>
    <col min="13" max="13" width="9.90625" style="338" customWidth="1"/>
    <col min="14" max="14" width="8.6328125" style="338" customWidth="1"/>
    <col min="15" max="15" width="2.90625" style="338" customWidth="1"/>
    <col min="16" max="16384" width="12.6328125" style="338"/>
  </cols>
  <sheetData>
    <row r="1" spans="1:23" s="348" customFormat="1" ht="22.15" customHeight="1">
      <c r="A1" s="302" t="s">
        <v>734</v>
      </c>
      <c r="B1" s="302"/>
    </row>
    <row r="2" spans="1:23" ht="22.15" customHeight="1">
      <c r="C2" s="437" t="s">
        <v>733</v>
      </c>
      <c r="D2" s="368" t="s">
        <v>732</v>
      </c>
      <c r="E2" s="367"/>
      <c r="F2" s="436"/>
      <c r="G2" s="435" t="s">
        <v>731</v>
      </c>
      <c r="H2" s="434"/>
      <c r="I2" s="365"/>
      <c r="J2" s="770"/>
      <c r="K2" s="333" t="s">
        <v>1533</v>
      </c>
      <c r="L2" s="434"/>
      <c r="M2" s="434"/>
      <c r="N2" s="371"/>
    </row>
    <row r="3" spans="1:23" ht="14.25" customHeight="1">
      <c r="C3" s="433" t="s">
        <v>730</v>
      </c>
      <c r="D3" s="432" t="s">
        <v>729</v>
      </c>
      <c r="E3" s="364" t="s">
        <v>728</v>
      </c>
      <c r="F3" s="364"/>
      <c r="G3" s="430"/>
      <c r="H3" s="430"/>
      <c r="I3" s="431"/>
      <c r="J3" s="430"/>
      <c r="K3" s="430"/>
      <c r="L3" s="430"/>
      <c r="M3" s="430"/>
      <c r="N3" s="371"/>
    </row>
    <row r="4" spans="1:23" ht="20.25" customHeight="1">
      <c r="C4" s="428"/>
      <c r="D4" s="334"/>
      <c r="E4" s="334"/>
      <c r="F4" s="1135"/>
      <c r="G4" s="1135"/>
      <c r="H4" s="1135"/>
      <c r="I4" s="1135"/>
      <c r="J4" s="334"/>
      <c r="K4" s="345" t="s">
        <v>727</v>
      </c>
      <c r="L4" s="334"/>
      <c r="M4" s="368" t="s">
        <v>1532</v>
      </c>
      <c r="N4" s="371"/>
    </row>
    <row r="5" spans="1:23" ht="20.25" customHeight="1">
      <c r="C5" s="497"/>
      <c r="D5" s="334"/>
      <c r="E5" s="334"/>
      <c r="F5" s="1135"/>
      <c r="G5" s="1135"/>
      <c r="H5" s="1135"/>
      <c r="I5" s="1135"/>
      <c r="J5" s="334"/>
      <c r="K5" s="345" t="s">
        <v>727</v>
      </c>
      <c r="L5" s="334"/>
      <c r="M5" s="429" t="s">
        <v>1532</v>
      </c>
      <c r="N5" s="371"/>
    </row>
    <row r="6" spans="1:23" ht="20.25" customHeight="1">
      <c r="C6" s="497"/>
      <c r="D6" s="334"/>
      <c r="E6" s="334"/>
      <c r="F6" s="1135"/>
      <c r="G6" s="1135"/>
      <c r="H6" s="1135"/>
      <c r="I6" s="1135"/>
      <c r="J6" s="334"/>
      <c r="K6" s="345" t="s">
        <v>727</v>
      </c>
      <c r="L6" s="334"/>
      <c r="M6" s="381" t="s">
        <v>1532</v>
      </c>
      <c r="N6" s="371"/>
    </row>
    <row r="7" spans="1:23" ht="18.75" customHeight="1">
      <c r="C7" s="338" t="s">
        <v>726</v>
      </c>
      <c r="E7" s="348"/>
    </row>
    <row r="8" spans="1:23" ht="18.75" customHeight="1">
      <c r="C8" s="338" t="s">
        <v>725</v>
      </c>
      <c r="G8" s="338" t="s">
        <v>724</v>
      </c>
      <c r="K8" s="338" t="s">
        <v>723</v>
      </c>
    </row>
    <row r="9" spans="1:23" ht="18.75" customHeight="1">
      <c r="C9" s="427" t="s">
        <v>1534</v>
      </c>
      <c r="D9" s="427"/>
      <c r="E9" s="427"/>
      <c r="F9" s="427"/>
      <c r="G9" s="427"/>
      <c r="H9" s="427"/>
      <c r="I9" s="427"/>
      <c r="J9" s="427"/>
      <c r="K9" s="427"/>
      <c r="L9" s="427"/>
      <c r="M9" s="427"/>
      <c r="O9" s="427"/>
      <c r="P9" s="302"/>
      <c r="Q9" s="302"/>
      <c r="R9" s="302"/>
      <c r="S9" s="427"/>
      <c r="T9" s="427"/>
      <c r="U9" s="427"/>
      <c r="V9" s="427"/>
      <c r="W9" s="427"/>
    </row>
    <row r="10" spans="1:23" ht="7.5" customHeight="1">
      <c r="D10" s="302"/>
      <c r="E10" s="302"/>
      <c r="F10" s="302"/>
      <c r="G10" s="302"/>
      <c r="H10" s="302"/>
      <c r="I10" s="302"/>
      <c r="J10" s="302"/>
      <c r="K10" s="302"/>
      <c r="L10" s="302"/>
      <c r="M10" s="302"/>
      <c r="N10" s="302"/>
      <c r="P10" s="302"/>
      <c r="Q10" s="302"/>
      <c r="R10" s="302"/>
    </row>
    <row r="11" spans="1:23" ht="22.15" customHeight="1">
      <c r="A11" s="338" t="s">
        <v>722</v>
      </c>
    </row>
    <row r="12" spans="1:23" ht="20.25" customHeight="1">
      <c r="B12" s="348" t="s">
        <v>721</v>
      </c>
      <c r="C12" s="408" t="s">
        <v>720</v>
      </c>
      <c r="D12" s="407"/>
      <c r="E12" s="394" t="s">
        <v>719</v>
      </c>
      <c r="F12" s="426"/>
      <c r="G12" s="425" t="s">
        <v>718</v>
      </c>
      <c r="H12" s="424"/>
      <c r="I12" s="411" t="s">
        <v>717</v>
      </c>
      <c r="J12" s="424"/>
      <c r="K12" s="411" t="s">
        <v>716</v>
      </c>
      <c r="L12" s="424"/>
      <c r="M12" s="423" t="s">
        <v>192</v>
      </c>
      <c r="N12" s="422"/>
    </row>
    <row r="13" spans="1:23" ht="6.75" customHeight="1">
      <c r="B13" s="348"/>
      <c r="E13" s="394"/>
      <c r="F13" s="394"/>
      <c r="G13" s="394"/>
      <c r="H13" s="394"/>
      <c r="I13" s="394"/>
      <c r="J13" s="394"/>
      <c r="K13" s="394"/>
      <c r="L13" s="394"/>
      <c r="M13" s="394"/>
      <c r="N13" s="394"/>
    </row>
    <row r="14" spans="1:23" ht="20.25" customHeight="1">
      <c r="B14" s="348" t="s">
        <v>715</v>
      </c>
      <c r="C14" s="408" t="s">
        <v>714</v>
      </c>
      <c r="D14" s="420"/>
      <c r="E14" s="421" t="s">
        <v>713</v>
      </c>
      <c r="F14" s="412"/>
      <c r="G14" s="411" t="s">
        <v>697</v>
      </c>
      <c r="H14" s="394" t="s">
        <v>712</v>
      </c>
      <c r="I14" s="1105"/>
      <c r="J14" s="1107"/>
      <c r="K14" s="1107"/>
      <c r="L14" s="1107"/>
      <c r="M14" s="1107"/>
      <c r="N14" s="1108"/>
    </row>
    <row r="15" spans="1:23" ht="6.75" customHeight="1">
      <c r="B15" s="348"/>
      <c r="E15" s="372"/>
      <c r="F15" s="372"/>
      <c r="G15" s="372"/>
      <c r="H15" s="372"/>
      <c r="I15" s="372"/>
      <c r="J15" s="372"/>
      <c r="K15" s="372"/>
      <c r="L15" s="372"/>
      <c r="M15" s="372"/>
      <c r="N15" s="372"/>
    </row>
    <row r="16" spans="1:23" ht="20.25" customHeight="1">
      <c r="B16" s="348" t="s">
        <v>711</v>
      </c>
      <c r="C16" s="408" t="s">
        <v>710</v>
      </c>
      <c r="D16" s="420"/>
      <c r="E16" s="394" t="s">
        <v>709</v>
      </c>
      <c r="F16" s="407"/>
      <c r="G16" s="394" t="s">
        <v>708</v>
      </c>
      <c r="H16" s="407"/>
      <c r="I16" s="394" t="s">
        <v>707</v>
      </c>
      <c r="J16" s="394"/>
      <c r="K16" s="407"/>
      <c r="L16" s="394" t="s">
        <v>706</v>
      </c>
      <c r="M16" s="407"/>
    </row>
    <row r="17" spans="1:14" ht="6.75" customHeight="1">
      <c r="B17" s="348"/>
      <c r="E17" s="413"/>
      <c r="F17" s="413"/>
      <c r="G17" s="413"/>
      <c r="H17" s="413"/>
    </row>
    <row r="18" spans="1:14" ht="20.25" customHeight="1">
      <c r="B18" s="348" t="s">
        <v>705</v>
      </c>
      <c r="C18" s="408" t="s">
        <v>558</v>
      </c>
      <c r="D18" s="420"/>
      <c r="E18" s="419" t="s">
        <v>702</v>
      </c>
      <c r="F18" s="412"/>
      <c r="G18" s="418" t="s">
        <v>677</v>
      </c>
      <c r="H18" s="417"/>
      <c r="I18" s="338" t="s">
        <v>701</v>
      </c>
    </row>
    <row r="19" spans="1:14" ht="6.75" customHeight="1">
      <c r="B19" s="348"/>
      <c r="E19" s="394"/>
      <c r="F19" s="394"/>
      <c r="G19" s="394"/>
      <c r="H19" s="394"/>
    </row>
    <row r="20" spans="1:14" ht="20.25" customHeight="1">
      <c r="B20" s="348" t="s">
        <v>704</v>
      </c>
      <c r="C20" s="381" t="s">
        <v>703</v>
      </c>
      <c r="D20" s="407"/>
      <c r="E20" s="416" t="s">
        <v>702</v>
      </c>
      <c r="F20" s="415"/>
      <c r="G20" s="414" t="s">
        <v>677</v>
      </c>
      <c r="H20" s="403"/>
      <c r="I20" s="338" t="s">
        <v>701</v>
      </c>
    </row>
    <row r="21" spans="1:14" ht="6.75" customHeight="1">
      <c r="B21" s="348"/>
      <c r="D21" s="394"/>
      <c r="E21" s="394"/>
      <c r="F21" s="394"/>
      <c r="G21" s="394"/>
      <c r="H21" s="394"/>
      <c r="I21" s="413"/>
    </row>
    <row r="22" spans="1:14" ht="20.25" customHeight="1">
      <c r="B22" s="348" t="s">
        <v>700</v>
      </c>
      <c r="C22" s="408" t="s">
        <v>699</v>
      </c>
      <c r="D22" s="407"/>
      <c r="E22" s="394" t="s">
        <v>698</v>
      </c>
      <c r="F22" s="412"/>
      <c r="G22" s="411" t="s">
        <v>697</v>
      </c>
      <c r="H22" s="410" t="s">
        <v>696</v>
      </c>
      <c r="I22" s="409"/>
    </row>
    <row r="23" spans="1:14" ht="6.75" customHeight="1">
      <c r="B23" s="348"/>
      <c r="E23" s="372"/>
      <c r="F23" s="372"/>
      <c r="G23" s="372"/>
      <c r="H23" s="372"/>
      <c r="I23" s="372"/>
    </row>
    <row r="24" spans="1:14" ht="20.25" customHeight="1">
      <c r="B24" s="348" t="s">
        <v>695</v>
      </c>
      <c r="C24" s="408" t="s">
        <v>694</v>
      </c>
      <c r="D24" s="407"/>
    </row>
    <row r="25" spans="1:14" ht="6.75" customHeight="1">
      <c r="B25" s="348"/>
    </row>
    <row r="26" spans="1:14" ht="20.25" customHeight="1">
      <c r="B26" s="348" t="s">
        <v>693</v>
      </c>
      <c r="C26" s="381" t="s">
        <v>692</v>
      </c>
      <c r="D26" s="407"/>
    </row>
    <row r="27" spans="1:14" ht="6.75" customHeight="1"/>
    <row r="28" spans="1:14" ht="22.15" customHeight="1">
      <c r="A28" s="338" t="s">
        <v>1535</v>
      </c>
      <c r="E28" s="343"/>
      <c r="K28" s="406"/>
      <c r="L28" s="338" t="s">
        <v>271</v>
      </c>
    </row>
    <row r="29" spans="1:14" ht="22.15" customHeight="1">
      <c r="A29" s="338" t="s">
        <v>691</v>
      </c>
    </row>
    <row r="30" spans="1:14" ht="48" customHeight="1">
      <c r="C30" s="1136"/>
      <c r="D30" s="1137"/>
      <c r="E30" s="1137"/>
      <c r="F30" s="1137"/>
      <c r="G30" s="1137"/>
      <c r="H30" s="1137"/>
      <c r="I30" s="1137"/>
      <c r="J30" s="1137"/>
      <c r="K30" s="1137"/>
      <c r="L30" s="1137"/>
      <c r="M30" s="1137"/>
      <c r="N30" s="1138"/>
    </row>
  </sheetData>
  <sheetProtection algorithmName="SHA-512" hashValue="rUZJo4dJcTXb7IWX0vwH6m6SALvbYvy4tU/Ufj+/z5IG5FWvAs7ErXjBJsjHkSCi6zdF3hkwkanQLuEXlbZJeg==" saltValue="98TbkgRR4iX7uW6rlcVqqA==" spinCount="100000" sheet="1" objects="1" scenarios="1"/>
  <mergeCells count="5">
    <mergeCell ref="F4:I4"/>
    <mergeCell ref="F5:I5"/>
    <mergeCell ref="F6:I6"/>
    <mergeCell ref="I14:N14"/>
    <mergeCell ref="C30:N30"/>
  </mergeCells>
  <phoneticPr fontId="21"/>
  <dataValidations count="5">
    <dataValidation type="list" operator="equal" allowBlank="1" showErrorMessage="1" errorTitle="入力規則違反" error="リストから選択してください" sqref="J4:J6 D12 F12 H12 J12 L12 D26 D14 M16 N12 D16 D18 D22 I22 D4:E6 D20 F16 H16 K16 D24 L4:L6" xr:uid="{00000000-0002-0000-2200-000003000000}">
      <formula1>"○"</formula1>
    </dataValidation>
    <dataValidation operator="equal" allowBlank="1" showErrorMessage="1" errorTitle="入力規則違反" error="該当する場合は、&quot;1&quot;を入力してください" sqref="J29:K29 G29:H29" xr:uid="{00000000-0002-0000-2200-000002000000}"/>
    <dataValidation type="whole" allowBlank="1" showErrorMessage="1" sqref="F18 F20" xr:uid="{00000000-0002-0000-2200-000001000000}">
      <formula1>0</formula1>
      <formula2>10</formula2>
    </dataValidation>
    <dataValidation type="list" operator="equal" allowBlank="1" showErrorMessage="1" errorTitle="入力規則違反" error="リストから選択してください" sqref="K28" xr:uid="{00000000-0002-0000-2200-000000000000}">
      <formula1>"いる,いない"</formula1>
    </dataValidation>
    <dataValidation allowBlank="1" showInputMessage="1" showErrorMessage="1" promptTitle="説明" prompt="個人単位、クラス単位で休所を依頼した場合も記入してください。_x000a_なお、新型コロナウイルス感染拡大の影響による休所については記入の必要はありません。" sqref="C4:C6" xr:uid="{848D14E8-8529-4A6D-BD20-4C1A88839FDE}"/>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277D6-062B-43F2-9E2F-9D9DE94A81BF}">
  <sheetPr>
    <tabColor theme="5" tint="0.39997558519241921"/>
  </sheetPr>
  <dimension ref="A1:L33"/>
  <sheetViews>
    <sheetView view="pageBreakPreview" zoomScale="85" zoomScaleNormal="100" zoomScaleSheetLayoutView="85" workbookViewId="0">
      <selection activeCell="B32" sqref="B32:K33"/>
    </sheetView>
  </sheetViews>
  <sheetFormatPr defaultColWidth="12.6328125" defaultRowHeight="13"/>
  <cols>
    <col min="1" max="1" width="5.6328125" style="338" customWidth="1"/>
    <col min="2" max="2" width="29.26953125" style="338" customWidth="1"/>
    <col min="3" max="3" width="19.36328125" style="338" customWidth="1"/>
    <col min="4" max="12" width="8.90625" style="338" customWidth="1"/>
    <col min="13" max="16384" width="12.6328125" style="338"/>
  </cols>
  <sheetData>
    <row r="1" spans="1:12" ht="21" customHeight="1">
      <c r="A1" s="338" t="s">
        <v>775</v>
      </c>
    </row>
    <row r="2" spans="1:12" ht="18" customHeight="1">
      <c r="D2" s="1139" t="s">
        <v>774</v>
      </c>
      <c r="E2" s="1139"/>
      <c r="F2" s="1139"/>
      <c r="G2" s="1139" t="s">
        <v>773</v>
      </c>
      <c r="H2" s="1139"/>
      <c r="I2" s="1139" t="s">
        <v>772</v>
      </c>
      <c r="J2" s="1139"/>
      <c r="K2" s="1139"/>
      <c r="L2" s="1139"/>
    </row>
    <row r="3" spans="1:12" s="348" customFormat="1" ht="18" customHeight="1">
      <c r="A3" s="363"/>
      <c r="B3" s="363" t="s">
        <v>771</v>
      </c>
      <c r="C3" s="363" t="s">
        <v>770</v>
      </c>
      <c r="D3" s="363" t="s">
        <v>769</v>
      </c>
      <c r="E3" s="363" t="s">
        <v>768</v>
      </c>
      <c r="F3" s="363" t="s">
        <v>767</v>
      </c>
      <c r="G3" s="363" t="s">
        <v>766</v>
      </c>
      <c r="H3" s="363" t="s">
        <v>765</v>
      </c>
      <c r="I3" s="1139" t="s">
        <v>764</v>
      </c>
      <c r="J3" s="1139"/>
      <c r="K3" s="1139" t="s">
        <v>763</v>
      </c>
      <c r="L3" s="1139"/>
    </row>
    <row r="4" spans="1:12" ht="18" customHeight="1">
      <c r="A4" s="384">
        <v>1</v>
      </c>
      <c r="B4" s="441" t="s">
        <v>762</v>
      </c>
      <c r="C4" s="438"/>
      <c r="D4" s="379"/>
      <c r="E4" s="379"/>
      <c r="F4" s="379"/>
      <c r="G4" s="379"/>
      <c r="H4" s="379"/>
      <c r="I4" s="403"/>
      <c r="J4" s="384" t="s">
        <v>737</v>
      </c>
      <c r="K4" s="379"/>
      <c r="L4" s="384" t="s">
        <v>736</v>
      </c>
    </row>
    <row r="5" spans="1:12" ht="18" customHeight="1">
      <c r="A5" s="384">
        <v>2</v>
      </c>
      <c r="B5" s="441" t="s">
        <v>761</v>
      </c>
      <c r="C5" s="438"/>
      <c r="D5" s="379"/>
      <c r="E5" s="379"/>
      <c r="F5" s="379"/>
      <c r="G5" s="379"/>
      <c r="H5" s="379"/>
      <c r="I5" s="403"/>
      <c r="J5" s="384" t="s">
        <v>737</v>
      </c>
      <c r="K5" s="379"/>
      <c r="L5" s="384" t="s">
        <v>736</v>
      </c>
    </row>
    <row r="6" spans="1:12" ht="18" customHeight="1">
      <c r="A6" s="384">
        <v>3</v>
      </c>
      <c r="B6" s="441" t="s">
        <v>760</v>
      </c>
      <c r="C6" s="440"/>
      <c r="D6" s="379"/>
      <c r="E6" s="379"/>
      <c r="F6" s="379"/>
      <c r="G6" s="379"/>
      <c r="H6" s="379"/>
      <c r="I6" s="403"/>
      <c r="J6" s="384" t="s">
        <v>737</v>
      </c>
      <c r="K6" s="379"/>
      <c r="L6" s="384" t="s">
        <v>736</v>
      </c>
    </row>
    <row r="7" spans="1:12" ht="18" customHeight="1">
      <c r="A7" s="384">
        <v>4</v>
      </c>
      <c r="B7" s="441" t="s">
        <v>759</v>
      </c>
      <c r="C7" s="440"/>
      <c r="D7" s="379"/>
      <c r="E7" s="379"/>
      <c r="F7" s="379"/>
      <c r="G7" s="379"/>
      <c r="H7" s="379"/>
      <c r="I7" s="403"/>
      <c r="J7" s="384" t="s">
        <v>737</v>
      </c>
      <c r="K7" s="379"/>
      <c r="L7" s="384" t="s">
        <v>736</v>
      </c>
    </row>
    <row r="8" spans="1:12" ht="18" customHeight="1">
      <c r="A8" s="384">
        <v>5</v>
      </c>
      <c r="B8" s="441" t="s">
        <v>758</v>
      </c>
      <c r="C8" s="440"/>
      <c r="D8" s="379"/>
      <c r="E8" s="379"/>
      <c r="F8" s="379"/>
      <c r="G8" s="379"/>
      <c r="H8" s="379"/>
      <c r="I8" s="403"/>
      <c r="J8" s="384" t="s">
        <v>737</v>
      </c>
      <c r="K8" s="379"/>
      <c r="L8" s="384" t="s">
        <v>736</v>
      </c>
    </row>
    <row r="9" spans="1:12" ht="18" customHeight="1">
      <c r="A9" s="384">
        <v>6</v>
      </c>
      <c r="B9" s="441" t="s">
        <v>757</v>
      </c>
      <c r="C9" s="440"/>
      <c r="D9" s="379"/>
      <c r="E9" s="379"/>
      <c r="F9" s="379"/>
      <c r="G9" s="379"/>
      <c r="H9" s="379"/>
      <c r="I9" s="403"/>
      <c r="J9" s="384" t="s">
        <v>737</v>
      </c>
      <c r="K9" s="379"/>
      <c r="L9" s="384" t="s">
        <v>736</v>
      </c>
    </row>
    <row r="10" spans="1:12" ht="18" customHeight="1">
      <c r="A10" s="384">
        <v>7</v>
      </c>
      <c r="B10" s="441" t="s">
        <v>756</v>
      </c>
      <c r="C10" s="440"/>
      <c r="D10" s="379"/>
      <c r="E10" s="379"/>
      <c r="F10" s="379"/>
      <c r="G10" s="379"/>
      <c r="H10" s="379"/>
      <c r="I10" s="403"/>
      <c r="J10" s="384" t="s">
        <v>737</v>
      </c>
      <c r="K10" s="379"/>
      <c r="L10" s="384" t="s">
        <v>736</v>
      </c>
    </row>
    <row r="11" spans="1:12" ht="18" customHeight="1">
      <c r="A11" s="384">
        <v>8</v>
      </c>
      <c r="B11" s="441" t="s">
        <v>755</v>
      </c>
      <c r="C11" s="440"/>
      <c r="D11" s="379"/>
      <c r="E11" s="379"/>
      <c r="F11" s="379"/>
      <c r="G11" s="379"/>
      <c r="H11" s="379"/>
      <c r="I11" s="403"/>
      <c r="J11" s="384" t="s">
        <v>737</v>
      </c>
      <c r="K11" s="379"/>
      <c r="L11" s="384" t="s">
        <v>736</v>
      </c>
    </row>
    <row r="12" spans="1:12" ht="18" customHeight="1">
      <c r="A12" s="384">
        <v>9</v>
      </c>
      <c r="B12" s="441" t="s">
        <v>754</v>
      </c>
      <c r="C12" s="440"/>
      <c r="D12" s="379"/>
      <c r="E12" s="379"/>
      <c r="F12" s="379"/>
      <c r="G12" s="379"/>
      <c r="H12" s="379"/>
      <c r="I12" s="403"/>
      <c r="J12" s="384" t="s">
        <v>737</v>
      </c>
      <c r="K12" s="379"/>
      <c r="L12" s="384" t="s">
        <v>736</v>
      </c>
    </row>
    <row r="13" spans="1:12" ht="18" customHeight="1">
      <c r="A13" s="384">
        <v>10</v>
      </c>
      <c r="B13" s="441" t="s">
        <v>753</v>
      </c>
      <c r="C13" s="440"/>
      <c r="D13" s="379"/>
      <c r="E13" s="379"/>
      <c r="F13" s="379"/>
      <c r="G13" s="379"/>
      <c r="H13" s="379"/>
      <c r="I13" s="403"/>
      <c r="J13" s="384" t="s">
        <v>737</v>
      </c>
      <c r="K13" s="379"/>
      <c r="L13" s="384" t="s">
        <v>736</v>
      </c>
    </row>
    <row r="14" spans="1:12" ht="18" customHeight="1">
      <c r="A14" s="384">
        <v>11</v>
      </c>
      <c r="B14" s="441" t="s">
        <v>752</v>
      </c>
      <c r="C14" s="440"/>
      <c r="D14" s="379"/>
      <c r="E14" s="379"/>
      <c r="F14" s="379"/>
      <c r="G14" s="379"/>
      <c r="H14" s="379"/>
      <c r="I14" s="403"/>
      <c r="J14" s="384" t="s">
        <v>737</v>
      </c>
      <c r="K14" s="379"/>
      <c r="L14" s="384" t="s">
        <v>736</v>
      </c>
    </row>
    <row r="15" spans="1:12" ht="18" customHeight="1">
      <c r="A15" s="384">
        <v>12</v>
      </c>
      <c r="B15" s="441" t="s">
        <v>751</v>
      </c>
      <c r="C15" s="440"/>
      <c r="D15" s="379"/>
      <c r="E15" s="379"/>
      <c r="F15" s="379"/>
      <c r="G15" s="379"/>
      <c r="H15" s="379"/>
      <c r="I15" s="403"/>
      <c r="J15" s="384" t="s">
        <v>737</v>
      </c>
      <c r="K15" s="379"/>
      <c r="L15" s="384" t="s">
        <v>736</v>
      </c>
    </row>
    <row r="16" spans="1:12" ht="18" customHeight="1">
      <c r="A16" s="384">
        <v>13</v>
      </c>
      <c r="B16" s="441" t="s">
        <v>750</v>
      </c>
      <c r="C16" s="440"/>
      <c r="D16" s="379"/>
      <c r="E16" s="379"/>
      <c r="F16" s="379"/>
      <c r="G16" s="379"/>
      <c r="H16" s="379"/>
      <c r="I16" s="403"/>
      <c r="J16" s="384" t="s">
        <v>737</v>
      </c>
      <c r="K16" s="379"/>
      <c r="L16" s="384" t="s">
        <v>736</v>
      </c>
    </row>
    <row r="17" spans="1:12" ht="18" customHeight="1">
      <c r="A17" s="384">
        <v>14</v>
      </c>
      <c r="B17" s="441" t="s">
        <v>749</v>
      </c>
      <c r="C17" s="440"/>
      <c r="D17" s="379"/>
      <c r="E17" s="379"/>
      <c r="F17" s="379"/>
      <c r="G17" s="379"/>
      <c r="H17" s="379"/>
      <c r="I17" s="403"/>
      <c r="J17" s="384" t="s">
        <v>737</v>
      </c>
      <c r="K17" s="379"/>
      <c r="L17" s="384" t="s">
        <v>736</v>
      </c>
    </row>
    <row r="18" spans="1:12" ht="18" customHeight="1">
      <c r="A18" s="384">
        <v>15</v>
      </c>
      <c r="B18" s="441" t="s">
        <v>748</v>
      </c>
      <c r="C18" s="440"/>
      <c r="D18" s="379"/>
      <c r="E18" s="379"/>
      <c r="F18" s="379"/>
      <c r="G18" s="379"/>
      <c r="H18" s="379"/>
      <c r="I18" s="403"/>
      <c r="J18" s="384" t="s">
        <v>737</v>
      </c>
      <c r="K18" s="379"/>
      <c r="L18" s="384" t="s">
        <v>736</v>
      </c>
    </row>
    <row r="19" spans="1:12" ht="18" customHeight="1">
      <c r="A19" s="384">
        <v>16</v>
      </c>
      <c r="B19" s="441" t="s">
        <v>747</v>
      </c>
      <c r="C19" s="440"/>
      <c r="D19" s="379"/>
      <c r="E19" s="379"/>
      <c r="F19" s="379"/>
      <c r="G19" s="379"/>
      <c r="H19" s="379"/>
      <c r="I19" s="403"/>
      <c r="J19" s="384" t="s">
        <v>737</v>
      </c>
      <c r="K19" s="379"/>
      <c r="L19" s="384" t="s">
        <v>736</v>
      </c>
    </row>
    <row r="20" spans="1:12" ht="18" customHeight="1">
      <c r="A20" s="384">
        <v>17</v>
      </c>
      <c r="B20" s="384" t="s">
        <v>746</v>
      </c>
      <c r="C20" s="438"/>
      <c r="D20" s="379"/>
      <c r="E20" s="379"/>
      <c r="F20" s="379"/>
      <c r="G20" s="379"/>
      <c r="H20" s="379"/>
      <c r="I20" s="403"/>
      <c r="J20" s="384" t="s">
        <v>737</v>
      </c>
      <c r="K20" s="379"/>
      <c r="L20" s="384" t="s">
        <v>736</v>
      </c>
    </row>
    <row r="21" spans="1:12" ht="18" customHeight="1">
      <c r="A21" s="384">
        <v>18</v>
      </c>
      <c r="B21" s="384" t="s">
        <v>745</v>
      </c>
      <c r="C21" s="438"/>
      <c r="D21" s="379"/>
      <c r="E21" s="379"/>
      <c r="F21" s="379"/>
      <c r="G21" s="379"/>
      <c r="H21" s="379"/>
      <c r="I21" s="403"/>
      <c r="J21" s="384" t="s">
        <v>737</v>
      </c>
      <c r="K21" s="379"/>
      <c r="L21" s="384" t="s">
        <v>736</v>
      </c>
    </row>
    <row r="22" spans="1:12" ht="18" customHeight="1">
      <c r="A22" s="384">
        <v>19</v>
      </c>
      <c r="B22" s="384" t="s">
        <v>744</v>
      </c>
      <c r="C22" s="438"/>
      <c r="D22" s="379"/>
      <c r="E22" s="379"/>
      <c r="F22" s="379"/>
      <c r="G22" s="379"/>
      <c r="H22" s="379"/>
      <c r="I22" s="403"/>
      <c r="J22" s="384" t="s">
        <v>737</v>
      </c>
      <c r="K22" s="379"/>
      <c r="L22" s="384" t="s">
        <v>736</v>
      </c>
    </row>
    <row r="23" spans="1:12" ht="18" customHeight="1">
      <c r="A23" s="384">
        <v>20</v>
      </c>
      <c r="B23" s="384" t="s">
        <v>743</v>
      </c>
      <c r="C23" s="438"/>
      <c r="D23" s="379"/>
      <c r="E23" s="379"/>
      <c r="F23" s="379"/>
      <c r="G23" s="379"/>
      <c r="H23" s="379"/>
      <c r="I23" s="403"/>
      <c r="J23" s="384" t="s">
        <v>737</v>
      </c>
      <c r="K23" s="379"/>
      <c r="L23" s="384" t="s">
        <v>736</v>
      </c>
    </row>
    <row r="24" spans="1:12" ht="18" customHeight="1">
      <c r="A24" s="384">
        <v>21</v>
      </c>
      <c r="B24" s="384" t="s">
        <v>742</v>
      </c>
      <c r="C24" s="438"/>
      <c r="D24" s="379"/>
      <c r="E24" s="379"/>
      <c r="F24" s="379"/>
      <c r="G24" s="379"/>
      <c r="H24" s="379"/>
      <c r="I24" s="403"/>
      <c r="J24" s="384" t="s">
        <v>737</v>
      </c>
      <c r="K24" s="379"/>
      <c r="L24" s="384" t="s">
        <v>736</v>
      </c>
    </row>
    <row r="25" spans="1:12" ht="18" customHeight="1">
      <c r="A25" s="384">
        <v>22</v>
      </c>
      <c r="B25" s="384" t="s">
        <v>741</v>
      </c>
      <c r="C25" s="438"/>
      <c r="D25" s="379"/>
      <c r="E25" s="379"/>
      <c r="F25" s="379"/>
      <c r="G25" s="379"/>
      <c r="H25" s="379"/>
      <c r="I25" s="403"/>
      <c r="J25" s="384" t="s">
        <v>737</v>
      </c>
      <c r="K25" s="379"/>
      <c r="L25" s="384" t="s">
        <v>736</v>
      </c>
    </row>
    <row r="26" spans="1:12" ht="18" customHeight="1">
      <c r="A26" s="384">
        <v>23</v>
      </c>
      <c r="B26" s="384" t="s">
        <v>740</v>
      </c>
      <c r="C26" s="438"/>
      <c r="D26" s="379"/>
      <c r="E26" s="379"/>
      <c r="F26" s="379"/>
      <c r="G26" s="379"/>
      <c r="H26" s="379"/>
      <c r="I26" s="403"/>
      <c r="J26" s="384" t="s">
        <v>737</v>
      </c>
      <c r="K26" s="379"/>
      <c r="L26" s="384" t="s">
        <v>736</v>
      </c>
    </row>
    <row r="27" spans="1:12" ht="18" customHeight="1">
      <c r="A27" s="384">
        <v>24</v>
      </c>
      <c r="B27" s="384" t="s">
        <v>739</v>
      </c>
      <c r="C27" s="438"/>
      <c r="D27" s="379"/>
      <c r="E27" s="379"/>
      <c r="F27" s="379"/>
      <c r="G27" s="379"/>
      <c r="H27" s="379"/>
      <c r="I27" s="403"/>
      <c r="J27" s="384" t="s">
        <v>737</v>
      </c>
      <c r="K27" s="379"/>
      <c r="L27" s="384" t="s">
        <v>736</v>
      </c>
    </row>
    <row r="28" spans="1:12" ht="18" customHeight="1">
      <c r="A28" s="384">
        <v>25</v>
      </c>
      <c r="B28" s="384" t="s">
        <v>738</v>
      </c>
      <c r="C28" s="438"/>
      <c r="D28" s="379"/>
      <c r="E28" s="379"/>
      <c r="F28" s="379"/>
      <c r="G28" s="379"/>
      <c r="H28" s="379"/>
      <c r="I28" s="403"/>
      <c r="J28" s="384" t="s">
        <v>737</v>
      </c>
      <c r="K28" s="379"/>
      <c r="L28" s="384" t="s">
        <v>736</v>
      </c>
    </row>
    <row r="29" spans="1:12" ht="21" customHeight="1">
      <c r="A29" s="439">
        <v>26</v>
      </c>
      <c r="B29" s="384" t="s">
        <v>132</v>
      </c>
      <c r="C29" s="438"/>
      <c r="D29" s="379"/>
      <c r="E29" s="379"/>
      <c r="F29" s="379"/>
      <c r="G29" s="379"/>
      <c r="H29" s="379"/>
      <c r="I29" s="403"/>
      <c r="J29" s="384" t="s">
        <v>737</v>
      </c>
      <c r="K29" s="379"/>
      <c r="L29" s="384" t="s">
        <v>736</v>
      </c>
    </row>
    <row r="30" spans="1:12" ht="13.5" customHeight="1">
      <c r="A30" s="389"/>
      <c r="B30" s="302"/>
    </row>
    <row r="31" spans="1:12" ht="24" customHeight="1">
      <c r="A31" s="401"/>
      <c r="B31" s="338" t="s">
        <v>735</v>
      </c>
    </row>
    <row r="32" spans="1:12" ht="24" customHeight="1">
      <c r="B32" s="1109"/>
      <c r="C32" s="1110"/>
      <c r="D32" s="1110"/>
      <c r="E32" s="1110"/>
      <c r="F32" s="1110"/>
      <c r="G32" s="1110"/>
      <c r="H32" s="1110"/>
      <c r="I32" s="1110"/>
      <c r="J32" s="1110"/>
      <c r="K32" s="1111"/>
    </row>
    <row r="33" spans="2:11" ht="24" customHeight="1">
      <c r="B33" s="1112"/>
      <c r="C33" s="1113"/>
      <c r="D33" s="1113"/>
      <c r="E33" s="1113"/>
      <c r="F33" s="1113"/>
      <c r="G33" s="1113"/>
      <c r="H33" s="1113"/>
      <c r="I33" s="1113"/>
      <c r="J33" s="1113"/>
      <c r="K33" s="1114"/>
    </row>
  </sheetData>
  <sheetProtection algorithmName="SHA-512" hashValue="0dORW9uOf6Qo4jdvhXbKPTkqn+VUefuWRL7bl2AdoUxsXrCcJucLd1ElRG3RWUH4DRFc2y0bFgcvi0KLU/Eygw==" saltValue="GG1tImCFfwUiKXHArFYQjA==" spinCount="100000" sheet="1"/>
  <mergeCells count="6">
    <mergeCell ref="B32:K33"/>
    <mergeCell ref="D2:F2"/>
    <mergeCell ref="G2:H2"/>
    <mergeCell ref="I2:L2"/>
    <mergeCell ref="I3:J3"/>
    <mergeCell ref="K3:L3"/>
  </mergeCells>
  <phoneticPr fontId="21"/>
  <dataValidations count="1">
    <dataValidation type="list" operator="equal" allowBlank="1" showErrorMessage="1" errorTitle="入力規則違反" error="リストから選択してください" sqref="K4:K29 D4:H29" xr:uid="{00000000-0002-0000-2300-000000000000}">
      <formula1>"○"</formula1>
    </dataValidation>
  </dataValidations>
  <pageMargins left="0.74803149606299213" right="0.74803149606299213" top="0.59055118110236227" bottom="0.98425196850393704" header="0.51181102362204722" footer="0.51181102362204722"/>
  <pageSetup paperSize="9" scale="81" firstPageNumber="0" orientation="landscape" useFirstPageNumber="1" horizontalDpi="300" verticalDpi="300" r:id="rId1"/>
  <headerFooter alignWithMargins="0">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16A94-3EE8-4924-BF81-5AD9B8C860CE}">
  <sheetPr>
    <tabColor theme="5" tint="0.39997558519241921"/>
    <pageSetUpPr fitToPage="1"/>
  </sheetPr>
  <dimension ref="A1:J21"/>
  <sheetViews>
    <sheetView view="pageBreakPreview" zoomScaleNormal="100" zoomScaleSheetLayoutView="100" workbookViewId="0">
      <selection activeCell="B21" sqref="B21"/>
    </sheetView>
  </sheetViews>
  <sheetFormatPr defaultColWidth="12.6328125" defaultRowHeight="13"/>
  <cols>
    <col min="1" max="1" width="7.453125" style="338" customWidth="1"/>
    <col min="2" max="2" width="13.6328125" style="338" customWidth="1"/>
    <col min="3" max="3" width="17.6328125" style="338" customWidth="1"/>
    <col min="4" max="4" width="13.6328125" style="338" customWidth="1"/>
    <col min="5" max="5" width="16.6328125" style="338" customWidth="1"/>
    <col min="6" max="6" width="13.6328125" style="338" customWidth="1"/>
    <col min="7" max="7" width="16.6328125" style="338" customWidth="1"/>
    <col min="8" max="8" width="13.6328125" style="338" customWidth="1"/>
    <col min="9" max="9" width="12.90625" style="338" customWidth="1"/>
    <col min="10" max="10" width="6.54296875" style="338" customWidth="1"/>
    <col min="11" max="16384" width="12.6328125" style="338"/>
  </cols>
  <sheetData>
    <row r="1" spans="1:10" ht="24.75" customHeight="1">
      <c r="A1" s="389" t="s">
        <v>791</v>
      </c>
      <c r="B1" s="389"/>
    </row>
    <row r="2" spans="1:10" ht="24.5" customHeight="1">
      <c r="A2" s="389" t="s">
        <v>790</v>
      </c>
      <c r="B2" s="389"/>
      <c r="F2" s="406"/>
      <c r="G2" s="338" t="s">
        <v>271</v>
      </c>
    </row>
    <row r="3" spans="1:10" ht="8" customHeight="1">
      <c r="A3" s="389"/>
    </row>
    <row r="4" spans="1:10" ht="24" customHeight="1">
      <c r="A4" s="389" t="s">
        <v>789</v>
      </c>
      <c r="G4" s="406"/>
      <c r="H4" s="338" t="s">
        <v>271</v>
      </c>
    </row>
    <row r="5" spans="1:10" ht="12" customHeight="1">
      <c r="A5" s="389"/>
    </row>
    <row r="6" spans="1:10" ht="24" customHeight="1">
      <c r="A6" s="389" t="s">
        <v>788</v>
      </c>
      <c r="G6" s="406"/>
      <c r="H6" s="338" t="s">
        <v>271</v>
      </c>
    </row>
    <row r="7" spans="1:10" ht="12" customHeight="1">
      <c r="A7" s="389"/>
    </row>
    <row r="8" spans="1:10" ht="24.75" customHeight="1">
      <c r="A8" s="389" t="s">
        <v>787</v>
      </c>
      <c r="B8" s="389"/>
    </row>
    <row r="9" spans="1:10" ht="24.75" customHeight="1">
      <c r="A9" s="389" t="s">
        <v>786</v>
      </c>
      <c r="B9" s="389"/>
    </row>
    <row r="10" spans="1:10" ht="24.75" customHeight="1">
      <c r="A10" s="338" t="s">
        <v>785</v>
      </c>
      <c r="B10" s="389"/>
    </row>
    <row r="11" spans="1:10" ht="24.75" customHeight="1">
      <c r="B11" s="1093" t="s">
        <v>784</v>
      </c>
      <c r="C11" s="393"/>
      <c r="D11" s="1115" t="s">
        <v>783</v>
      </c>
      <c r="E11" s="1140"/>
      <c r="F11" s="371"/>
    </row>
    <row r="12" spans="1:10" ht="24.75" customHeight="1">
      <c r="B12" s="1094"/>
      <c r="C12" s="393"/>
      <c r="D12" s="441" t="s">
        <v>192</v>
      </c>
      <c r="E12" s="1105"/>
      <c r="F12" s="1107"/>
      <c r="G12" s="1107"/>
      <c r="H12" s="1107"/>
      <c r="I12" s="1107"/>
      <c r="J12" s="1108"/>
    </row>
    <row r="13" spans="1:10" ht="15" customHeight="1">
      <c r="C13" s="348"/>
      <c r="E13" s="338" t="s">
        <v>140</v>
      </c>
    </row>
    <row r="14" spans="1:10" ht="12" customHeight="1">
      <c r="C14" s="348"/>
    </row>
    <row r="15" spans="1:10" ht="24.75" customHeight="1">
      <c r="A15" s="338" t="s">
        <v>782</v>
      </c>
    </row>
    <row r="16" spans="1:10" ht="24.75" customHeight="1">
      <c r="B16" s="393"/>
      <c r="C16" s="381" t="s">
        <v>781</v>
      </c>
      <c r="D16" s="393"/>
      <c r="E16" s="381" t="s">
        <v>780</v>
      </c>
      <c r="F16" s="393"/>
      <c r="G16" s="442" t="s">
        <v>779</v>
      </c>
    </row>
    <row r="17" spans="1:10" ht="24.75" customHeight="1">
      <c r="B17" s="393"/>
      <c r="C17" s="384" t="s">
        <v>778</v>
      </c>
      <c r="D17" s="393"/>
      <c r="E17" s="384" t="s">
        <v>777</v>
      </c>
      <c r="F17" s="393"/>
      <c r="G17" s="384" t="s">
        <v>132</v>
      </c>
      <c r="H17" s="1105"/>
      <c r="I17" s="1107"/>
      <c r="J17" s="1108"/>
    </row>
    <row r="18" spans="1:10" ht="16.5" customHeight="1">
      <c r="B18" s="434"/>
      <c r="G18" s="338" t="s">
        <v>140</v>
      </c>
    </row>
    <row r="19" spans="1:10" ht="3" customHeight="1"/>
    <row r="20" spans="1:10" ht="24.75" customHeight="1">
      <c r="A20" s="338" t="s">
        <v>776</v>
      </c>
    </row>
    <row r="21" spans="1:10" ht="24.75" customHeight="1">
      <c r="B21" s="379"/>
      <c r="C21" s="401" t="s">
        <v>243</v>
      </c>
    </row>
  </sheetData>
  <sheetProtection algorithmName="SHA-512" hashValue="GtVvlMw9uiLRvb6oYUJkqDRrlEoxLJ6RZlayLuk7lZ7ycT7SFgyvliEdo0EzFN9tjc/okGPVfX64MKSlWuHpXw==" saltValue="gX5335MassbnzO7q+3QzYw==" spinCount="100000" sheet="1" objects="1" scenarios="1"/>
  <mergeCells count="4">
    <mergeCell ref="B11:B12"/>
    <mergeCell ref="D11:E11"/>
    <mergeCell ref="E12:J12"/>
    <mergeCell ref="H17:J17"/>
  </mergeCells>
  <phoneticPr fontId="21"/>
  <dataValidations count="3">
    <dataValidation type="list" allowBlank="1" showErrorMessage="1" sqref="B21" xr:uid="{27C935DD-F277-43A9-AF12-F6CDDC4D1578}">
      <formula1>"ある,ない"</formula1>
    </dataValidation>
    <dataValidation type="list" operator="equal" allowBlank="1" showErrorMessage="1" errorTitle="入力規則違反" error="リストから選択してください" sqref="F2 G4 G6" xr:uid="{964F683A-7484-4932-963E-EF170C2AB862}">
      <formula1>"いる,いない"</formula1>
    </dataValidation>
    <dataValidation type="list" operator="equal" allowBlank="1" showErrorMessage="1" errorTitle="入力規則違反" error="リストから選択してください" sqref="C11:C12 B16:B17 D16:D17 F16:F17" xr:uid="{D095DC94-4618-4894-8007-2BA84DE3588F}">
      <formula1>"○"</formula1>
    </dataValidation>
  </dataValidations>
  <pageMargins left="0.75" right="0.75" top="1" bottom="1" header="0.51180555555555551" footer="0.51180555555555551"/>
  <pageSetup paperSize="9" firstPageNumber="0" orientation="landscape" useFirstPageNumber="1" horizontalDpi="300" verticalDpi="300" r:id="rId1"/>
  <headerFooter alignWithMargins="0">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DC43-B4EE-40C0-96AD-F8E295DE4657}">
  <sheetPr>
    <tabColor theme="5" tint="0.39997558519241921"/>
  </sheetPr>
  <dimension ref="A1:I25"/>
  <sheetViews>
    <sheetView view="pageBreakPreview" zoomScaleNormal="100" zoomScaleSheetLayoutView="100" workbookViewId="0">
      <selection activeCell="H22" sqref="H22"/>
    </sheetView>
  </sheetViews>
  <sheetFormatPr defaultColWidth="12.6328125" defaultRowHeight="13"/>
  <cols>
    <col min="1" max="1" width="10" style="338" customWidth="1"/>
    <col min="2" max="9" width="13" style="338" customWidth="1"/>
    <col min="10" max="12" width="7.6328125" style="338" customWidth="1"/>
    <col min="13" max="16384" width="12.6328125" style="338"/>
  </cols>
  <sheetData>
    <row r="1" spans="1:8" ht="20.25" customHeight="1">
      <c r="A1" s="338" t="s">
        <v>825</v>
      </c>
    </row>
    <row r="2" spans="1:8" ht="20.25" customHeight="1">
      <c r="A2" s="338" t="s">
        <v>824</v>
      </c>
      <c r="G2" s="457"/>
      <c r="H2" s="338" t="s">
        <v>271</v>
      </c>
    </row>
    <row r="3" spans="1:8" ht="8.25" customHeight="1"/>
    <row r="4" spans="1:8" ht="20.25" customHeight="1">
      <c r="A4" s="338" t="s">
        <v>823</v>
      </c>
      <c r="G4" s="457"/>
      <c r="H4" s="338" t="s">
        <v>271</v>
      </c>
    </row>
    <row r="5" spans="1:8" ht="20.25" customHeight="1">
      <c r="A5" s="338" t="s">
        <v>822</v>
      </c>
    </row>
    <row r="6" spans="1:8" ht="19.5" customHeight="1">
      <c r="B6" s="456"/>
      <c r="C6" s="456"/>
      <c r="D6" s="334"/>
      <c r="E6" s="455" t="s">
        <v>815</v>
      </c>
      <c r="F6" s="454"/>
      <c r="G6" s="454"/>
      <c r="H6" s="453"/>
    </row>
    <row r="7" spans="1:8" ht="19.5" customHeight="1">
      <c r="B7" s="452" t="s">
        <v>821</v>
      </c>
      <c r="C7" s="452"/>
      <c r="D7" s="334"/>
      <c r="E7" s="455" t="s">
        <v>820</v>
      </c>
      <c r="F7" s="454"/>
      <c r="G7" s="454"/>
      <c r="H7" s="453"/>
    </row>
    <row r="8" spans="1:8" ht="19.5" customHeight="1">
      <c r="B8" s="452" t="s">
        <v>819</v>
      </c>
      <c r="C8" s="452" t="s">
        <v>811</v>
      </c>
      <c r="D8" s="334"/>
      <c r="E8" s="455" t="s">
        <v>818</v>
      </c>
      <c r="F8" s="454"/>
      <c r="G8" s="454"/>
      <c r="H8" s="453"/>
    </row>
    <row r="9" spans="1:8" ht="19.5" customHeight="1">
      <c r="B9" s="452"/>
      <c r="C9" s="452"/>
      <c r="D9" s="334"/>
      <c r="E9" s="455" t="s">
        <v>817</v>
      </c>
      <c r="F9" s="454"/>
      <c r="G9" s="454"/>
      <c r="H9" s="453"/>
    </row>
    <row r="10" spans="1:8" ht="19.5" customHeight="1">
      <c r="B10" s="432"/>
      <c r="C10" s="432"/>
      <c r="D10" s="334"/>
      <c r="E10" s="455" t="s">
        <v>816</v>
      </c>
      <c r="F10" s="454"/>
      <c r="G10" s="454"/>
      <c r="H10" s="453"/>
    </row>
    <row r="11" spans="1:8" ht="19.5" customHeight="1">
      <c r="B11" s="456"/>
      <c r="C11" s="456"/>
      <c r="D11" s="334"/>
      <c r="E11" s="455" t="s">
        <v>815</v>
      </c>
      <c r="F11" s="454"/>
      <c r="G11" s="454"/>
      <c r="H11" s="453"/>
    </row>
    <row r="12" spans="1:8" ht="19.5" customHeight="1">
      <c r="B12" s="452"/>
      <c r="C12" s="452"/>
      <c r="D12" s="334"/>
      <c r="E12" s="455" t="s">
        <v>814</v>
      </c>
      <c r="F12" s="454"/>
      <c r="G12" s="454"/>
      <c r="H12" s="453"/>
    </row>
    <row r="13" spans="1:8" ht="19.5" customHeight="1">
      <c r="B13" s="452" t="s">
        <v>813</v>
      </c>
      <c r="C13" s="452"/>
      <c r="D13" s="334"/>
      <c r="E13" s="455" t="s">
        <v>812</v>
      </c>
      <c r="F13" s="454"/>
      <c r="G13" s="454"/>
      <c r="H13" s="453"/>
    </row>
    <row r="14" spans="1:8" ht="19.5" customHeight="1">
      <c r="B14" s="452"/>
      <c r="C14" s="452" t="s">
        <v>811</v>
      </c>
      <c r="D14" s="334"/>
      <c r="E14" s="455" t="s">
        <v>810</v>
      </c>
      <c r="F14" s="454"/>
      <c r="G14" s="454"/>
      <c r="H14" s="453"/>
    </row>
    <row r="15" spans="1:8" ht="19.5" customHeight="1">
      <c r="B15" s="452" t="s">
        <v>809</v>
      </c>
      <c r="C15" s="452"/>
      <c r="D15" s="334"/>
      <c r="E15" s="455" t="s">
        <v>808</v>
      </c>
      <c r="F15" s="454"/>
      <c r="G15" s="454"/>
      <c r="H15" s="453"/>
    </row>
    <row r="16" spans="1:8" ht="18" customHeight="1">
      <c r="B16" s="452" t="s">
        <v>807</v>
      </c>
      <c r="C16" s="452"/>
      <c r="D16" s="334"/>
      <c r="E16" s="455" t="s">
        <v>806</v>
      </c>
      <c r="F16" s="454"/>
      <c r="G16" s="454"/>
      <c r="H16" s="453"/>
    </row>
    <row r="17" spans="1:9" ht="19.5" customHeight="1">
      <c r="B17" s="452" t="s">
        <v>805</v>
      </c>
      <c r="C17" s="452"/>
      <c r="D17" s="451"/>
      <c r="E17" s="436" t="s">
        <v>804</v>
      </c>
      <c r="F17" s="450"/>
      <c r="G17" s="450"/>
      <c r="H17" s="449"/>
    </row>
    <row r="18" spans="1:9" ht="19.5" customHeight="1">
      <c r="B18" s="1141"/>
      <c r="C18" s="1143"/>
      <c r="D18" s="379"/>
      <c r="E18" s="397" t="s">
        <v>803</v>
      </c>
      <c r="F18" s="446"/>
      <c r="G18" s="446"/>
      <c r="H18" s="445"/>
    </row>
    <row r="19" spans="1:9" ht="19.5" customHeight="1">
      <c r="B19" s="1142"/>
      <c r="C19" s="1144"/>
      <c r="D19" s="379"/>
      <c r="E19" s="448" t="s">
        <v>802</v>
      </c>
      <c r="F19" s="447"/>
      <c r="G19" s="446"/>
      <c r="H19" s="445"/>
    </row>
    <row r="20" spans="1:9" ht="8.25" customHeight="1">
      <c r="E20" s="372"/>
      <c r="F20" s="372"/>
    </row>
    <row r="21" spans="1:9" ht="15.75" customHeight="1">
      <c r="A21" s="338" t="s">
        <v>801</v>
      </c>
    </row>
    <row r="22" spans="1:9" ht="21" customHeight="1">
      <c r="A22" s="389"/>
      <c r="B22" s="334"/>
      <c r="C22" s="345" t="s">
        <v>800</v>
      </c>
      <c r="D22" s="334"/>
      <c r="E22" s="345" t="s">
        <v>799</v>
      </c>
      <c r="F22" s="334"/>
      <c r="G22" s="345" t="s">
        <v>798</v>
      </c>
      <c r="H22" s="334"/>
      <c r="I22" s="345" t="s">
        <v>797</v>
      </c>
    </row>
    <row r="23" spans="1:9" ht="21" customHeight="1">
      <c r="A23" s="389"/>
      <c r="B23" s="334"/>
      <c r="C23" s="345" t="s">
        <v>796</v>
      </c>
      <c r="D23" s="334"/>
      <c r="E23" s="345" t="s">
        <v>795</v>
      </c>
      <c r="F23" s="334"/>
      <c r="G23" s="345" t="s">
        <v>794</v>
      </c>
      <c r="H23" s="334"/>
      <c r="I23" s="345" t="s">
        <v>793</v>
      </c>
    </row>
    <row r="24" spans="1:9" ht="21" customHeight="1">
      <c r="A24" s="389"/>
      <c r="B24" s="334"/>
      <c r="C24" s="345" t="s">
        <v>792</v>
      </c>
      <c r="D24" s="444"/>
      <c r="E24" s="443" t="s">
        <v>132</v>
      </c>
      <c r="F24" s="1145"/>
      <c r="G24" s="1146"/>
      <c r="H24" s="1146"/>
      <c r="I24" s="1147"/>
    </row>
    <row r="25" spans="1:9" ht="13.5" customHeight="1">
      <c r="A25" s="389"/>
      <c r="B25" s="302"/>
      <c r="F25" s="338" t="s">
        <v>607</v>
      </c>
    </row>
  </sheetData>
  <sheetProtection algorithmName="SHA-512" hashValue="O2vnbaoiKMkhKuMYYk/9jkY/pXH0Oy8xjhYspkfT978p2ggLTHbtwdmvL5EC30+kCchM3zzvLaXbfRxPL+QRgg==" saltValue="PL8Wq8MiO8ZLboqvcOISQg==" spinCount="100000" sheet="1"/>
  <mergeCells count="3">
    <mergeCell ref="B18:B19"/>
    <mergeCell ref="C18:C19"/>
    <mergeCell ref="F24:I24"/>
  </mergeCells>
  <phoneticPr fontId="21"/>
  <dataValidations count="2">
    <dataValidation type="list" operator="equal" allowBlank="1" showErrorMessage="1" errorTitle="入力規則違反" error="リストから選択してください" sqref="D6:D19 B22:B24 D22:D24 F22:F23 H22:H23" xr:uid="{00000000-0002-0000-2500-000001000000}">
      <formula1>"○"</formula1>
    </dataValidation>
    <dataValidation type="list" operator="equal" allowBlank="1" showErrorMessage="1" errorTitle="入力規則違反" error="リストから選択してください" sqref="G2 G4" xr:uid="{00000000-0002-0000-2500-00000000000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45C1E-B0BC-4CBD-801A-D7CEA5929D28}">
  <sheetPr>
    <tabColor theme="5" tint="0.39997558519241921"/>
  </sheetPr>
  <dimension ref="A1:I15"/>
  <sheetViews>
    <sheetView view="pageBreakPreview" zoomScaleNormal="100" zoomScaleSheetLayoutView="100" workbookViewId="0">
      <selection activeCell="G14" sqref="G14"/>
    </sheetView>
  </sheetViews>
  <sheetFormatPr defaultColWidth="12.6328125" defaultRowHeight="13"/>
  <cols>
    <col min="1" max="1" width="10" style="389" customWidth="1"/>
    <col min="2" max="2" width="12.08984375" style="389" customWidth="1"/>
    <col min="3" max="3" width="9.90625" style="389" customWidth="1"/>
    <col min="4" max="4" width="8.7265625" style="389" customWidth="1"/>
    <col min="5" max="5" width="28.90625" style="389" customWidth="1"/>
    <col min="6" max="6" width="14.90625" style="389" customWidth="1"/>
    <col min="7" max="7" width="13.36328125" style="389" customWidth="1"/>
    <col min="8" max="8" width="16.36328125" style="389" customWidth="1"/>
    <col min="9" max="9" width="6.08984375" style="389" customWidth="1"/>
    <col min="10" max="16384" width="12.6328125" style="389"/>
  </cols>
  <sheetData>
    <row r="1" spans="1:9" ht="24.75" customHeight="1">
      <c r="A1" s="389" t="s">
        <v>833</v>
      </c>
    </row>
    <row r="2" spans="1:9" ht="24.75" customHeight="1">
      <c r="B2" s="336" t="s">
        <v>23</v>
      </c>
      <c r="C2" s="334"/>
      <c r="D2" s="389" t="s">
        <v>831</v>
      </c>
      <c r="E2" s="389" t="s">
        <v>832</v>
      </c>
    </row>
    <row r="3" spans="1:9" ht="24.75" customHeight="1">
      <c r="B3" s="336" t="s">
        <v>24</v>
      </c>
      <c r="C3" s="334"/>
      <c r="D3" s="389" t="s">
        <v>831</v>
      </c>
      <c r="E3" s="1135"/>
      <c r="F3" s="1135"/>
      <c r="G3" s="1135"/>
      <c r="H3" s="1135"/>
    </row>
    <row r="4" spans="1:9" ht="22.15" customHeight="1"/>
    <row r="5" spans="1:9" ht="24.75" customHeight="1">
      <c r="A5" s="389" t="s">
        <v>830</v>
      </c>
    </row>
    <row r="6" spans="1:9" ht="70.5" customHeight="1">
      <c r="B6" s="1097"/>
      <c r="C6" s="1097"/>
      <c r="D6" s="1097"/>
      <c r="E6" s="1097"/>
      <c r="F6" s="1097"/>
      <c r="G6" s="1097"/>
      <c r="H6" s="1097"/>
    </row>
    <row r="7" spans="1:9" ht="9.75" customHeight="1"/>
    <row r="8" spans="1:9" ht="24.75" customHeight="1">
      <c r="A8" s="389" t="s">
        <v>829</v>
      </c>
      <c r="H8" s="338"/>
    </row>
    <row r="9" spans="1:9" ht="24.75" customHeight="1">
      <c r="A9" s="389" t="s">
        <v>828</v>
      </c>
      <c r="G9" s="457"/>
      <c r="H9" s="338"/>
      <c r="I9" s="338"/>
    </row>
    <row r="10" spans="1:9" ht="24.75" customHeight="1">
      <c r="G10" s="338" t="s">
        <v>271</v>
      </c>
    </row>
    <row r="11" spans="1:9" ht="24.75" customHeight="1">
      <c r="A11" s="389" t="s">
        <v>827</v>
      </c>
    </row>
    <row r="12" spans="1:9" ht="70.5" customHeight="1">
      <c r="B12" s="1097"/>
      <c r="C12" s="1097"/>
      <c r="D12" s="1097"/>
      <c r="E12" s="1097"/>
      <c r="F12" s="1097"/>
      <c r="G12" s="1097"/>
      <c r="H12" s="1097"/>
    </row>
    <row r="13" spans="1:9" ht="13.5" customHeight="1">
      <c r="H13" s="450"/>
    </row>
    <row r="14" spans="1:9" ht="24.75" customHeight="1">
      <c r="A14" s="389" t="s">
        <v>826</v>
      </c>
      <c r="G14" s="457"/>
      <c r="I14" s="338"/>
    </row>
    <row r="15" spans="1:9" ht="24.75" customHeight="1">
      <c r="G15" s="338" t="s">
        <v>271</v>
      </c>
    </row>
  </sheetData>
  <sheetProtection algorithmName="SHA-512" hashValue="zkgClhAby7f+wU+ki71kt7y+tgkBziwgXAr968wyF6nxx8Wj9kWFDA0NfEgVbdAH1jQjqGEojnSRLRQAE6CM9Q==" saltValue="dpx6ICxfe7ehx3+z5VuTJA==" spinCount="100000" sheet="1"/>
  <mergeCells count="3">
    <mergeCell ref="E3:H3"/>
    <mergeCell ref="B6:H6"/>
    <mergeCell ref="B12:H12"/>
  </mergeCells>
  <phoneticPr fontId="21"/>
  <dataValidations count="1">
    <dataValidation type="list" operator="equal" allowBlank="1" showErrorMessage="1" errorTitle="入力規則違反" error="リストから選択してください" sqref="G9 G14" xr:uid="{00000000-0002-0000-2600-00000000000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F4C3-FF68-43B4-9505-D3E13A681499}">
  <sheetPr>
    <tabColor theme="5" tint="0.39997558519241921"/>
  </sheetPr>
  <dimension ref="A1:L26"/>
  <sheetViews>
    <sheetView view="pageBreakPreview" zoomScaleNormal="100" zoomScaleSheetLayoutView="100" workbookViewId="0">
      <selection activeCell="F25" sqref="F25"/>
    </sheetView>
  </sheetViews>
  <sheetFormatPr defaultColWidth="12.6328125" defaultRowHeight="13"/>
  <cols>
    <col min="1" max="1" width="10" style="389" customWidth="1"/>
    <col min="2" max="2" width="11.26953125" style="389" customWidth="1"/>
    <col min="3" max="3" width="10.36328125" style="389" customWidth="1"/>
    <col min="4" max="4" width="10" style="389" bestFit="1" customWidth="1"/>
    <col min="5" max="5" width="10.36328125" style="389" customWidth="1"/>
    <col min="6" max="6" width="9.90625" style="389" customWidth="1"/>
    <col min="7" max="7" width="11.26953125" style="389" customWidth="1"/>
    <col min="8" max="8" width="10.36328125" style="389" customWidth="1"/>
    <col min="9" max="9" width="12.6328125" style="389" customWidth="1"/>
    <col min="10" max="10" width="10.36328125" style="389" customWidth="1"/>
    <col min="11" max="12" width="12.6328125" style="389" customWidth="1"/>
    <col min="13" max="13" width="4.7265625" style="389" customWidth="1"/>
    <col min="14" max="14" width="5.36328125" style="389" customWidth="1"/>
    <col min="15" max="16384" width="12.6328125" style="389"/>
  </cols>
  <sheetData>
    <row r="1" spans="1:12" ht="24" customHeight="1">
      <c r="A1" s="389" t="s">
        <v>857</v>
      </c>
    </row>
    <row r="2" spans="1:12" ht="24" customHeight="1">
      <c r="B2" s="455" t="s">
        <v>856</v>
      </c>
      <c r="C2" s="334"/>
      <c r="D2" s="345" t="s">
        <v>855</v>
      </c>
      <c r="E2" s="334"/>
      <c r="F2" s="345" t="s">
        <v>854</v>
      </c>
      <c r="G2" s="368" t="s">
        <v>853</v>
      </c>
      <c r="H2" s="334"/>
      <c r="I2" s="470" t="s">
        <v>852</v>
      </c>
    </row>
    <row r="3" spans="1:12" ht="6" customHeight="1"/>
    <row r="4" spans="1:12" ht="24" customHeight="1">
      <c r="A4" s="389" t="s">
        <v>851</v>
      </c>
    </row>
    <row r="5" spans="1:12" ht="24" customHeight="1">
      <c r="A5" s="389" t="s">
        <v>850</v>
      </c>
    </row>
    <row r="6" spans="1:12" ht="24" customHeight="1">
      <c r="B6" s="455" t="s">
        <v>849</v>
      </c>
      <c r="C6" s="1148"/>
      <c r="D6" s="1148"/>
      <c r="E6" s="1148"/>
      <c r="F6" s="1148"/>
      <c r="G6" s="1148"/>
      <c r="H6" s="1148"/>
    </row>
    <row r="7" spans="1:12" ht="24" customHeight="1">
      <c r="B7" s="455" t="s">
        <v>848</v>
      </c>
      <c r="C7" s="1148"/>
      <c r="D7" s="1148"/>
      <c r="E7" s="1148"/>
      <c r="F7" s="1148"/>
      <c r="G7" s="1148"/>
      <c r="H7" s="1148"/>
    </row>
    <row r="8" spans="1:12" ht="24" customHeight="1">
      <c r="B8" s="455" t="s">
        <v>847</v>
      </c>
      <c r="C8" s="1148"/>
      <c r="D8" s="1148"/>
      <c r="E8" s="1148"/>
      <c r="F8" s="1148"/>
      <c r="G8" s="1148"/>
      <c r="H8" s="1148"/>
    </row>
    <row r="9" spans="1:12" ht="24" customHeight="1">
      <c r="B9" s="389" t="s">
        <v>846</v>
      </c>
    </row>
    <row r="10" spans="1:12" ht="6.75" customHeight="1"/>
    <row r="11" spans="1:12" ht="24" customHeight="1">
      <c r="A11" s="389" t="s">
        <v>845</v>
      </c>
      <c r="G11" s="463"/>
    </row>
    <row r="12" spans="1:12" ht="24" customHeight="1">
      <c r="B12" s="338" t="s">
        <v>844</v>
      </c>
      <c r="C12" s="467"/>
      <c r="E12" s="468"/>
      <c r="F12" s="467"/>
      <c r="G12" s="463"/>
      <c r="H12" s="469"/>
      <c r="I12" s="458" t="s">
        <v>271</v>
      </c>
    </row>
    <row r="13" spans="1:12" ht="7.5" customHeight="1">
      <c r="B13" s="338"/>
      <c r="C13" s="467"/>
      <c r="E13" s="468"/>
      <c r="F13" s="467"/>
      <c r="G13" s="463"/>
      <c r="H13" s="466"/>
    </row>
    <row r="14" spans="1:12" ht="24" customHeight="1">
      <c r="B14" s="338" t="s">
        <v>843</v>
      </c>
      <c r="G14" s="465"/>
      <c r="H14" s="464"/>
      <c r="I14" s="389" t="s">
        <v>271</v>
      </c>
    </row>
    <row r="15" spans="1:12" ht="6" customHeight="1">
      <c r="B15" s="348"/>
      <c r="C15" s="348"/>
      <c r="E15" s="348"/>
      <c r="F15" s="348"/>
      <c r="G15" s="463"/>
      <c r="L15" s="462"/>
    </row>
    <row r="16" spans="1:12" ht="24" customHeight="1">
      <c r="A16" s="389" t="s">
        <v>842</v>
      </c>
      <c r="F16" s="353"/>
      <c r="G16" s="458" t="s">
        <v>271</v>
      </c>
    </row>
    <row r="17" spans="1:10" ht="8.25" customHeight="1"/>
    <row r="18" spans="1:10" ht="24" customHeight="1">
      <c r="A18" s="389" t="s">
        <v>841</v>
      </c>
      <c r="H18" s="353"/>
      <c r="I18" s="458" t="s">
        <v>271</v>
      </c>
    </row>
    <row r="19" spans="1:10" ht="8.25" customHeight="1"/>
    <row r="20" spans="1:10" ht="24" customHeight="1">
      <c r="A20" s="389" t="s">
        <v>840</v>
      </c>
      <c r="C20" s="461"/>
      <c r="F20" s="461"/>
    </row>
    <row r="21" spans="1:10" ht="24" customHeight="1">
      <c r="B21" s="363" t="s">
        <v>839</v>
      </c>
      <c r="C21" s="460" t="s">
        <v>708</v>
      </c>
      <c r="D21" s="363" t="s">
        <v>838</v>
      </c>
      <c r="E21" s="363" t="s">
        <v>709</v>
      </c>
      <c r="F21" s="459" t="s">
        <v>837</v>
      </c>
      <c r="G21" s="458"/>
    </row>
    <row r="22" spans="1:10" ht="24" customHeight="1">
      <c r="B22" s="334"/>
      <c r="C22" s="334"/>
      <c r="D22" s="334"/>
      <c r="E22" s="334"/>
      <c r="F22" s="334"/>
    </row>
    <row r="23" spans="1:10" ht="11.25" customHeight="1">
      <c r="E23" s="447"/>
      <c r="F23" s="447"/>
    </row>
    <row r="24" spans="1:10" s="338" customFormat="1" ht="24" customHeight="1">
      <c r="A24" s="389" t="s">
        <v>836</v>
      </c>
      <c r="B24" s="389"/>
    </row>
    <row r="25" spans="1:10" ht="24" customHeight="1">
      <c r="A25" s="389" t="s">
        <v>835</v>
      </c>
      <c r="F25" s="353"/>
      <c r="G25" s="389" t="s">
        <v>271</v>
      </c>
      <c r="J25" s="338"/>
    </row>
    <row r="26" spans="1:10" ht="20.25" customHeight="1">
      <c r="B26" s="389" t="s">
        <v>834</v>
      </c>
      <c r="F26" s="447"/>
    </row>
  </sheetData>
  <sheetProtection algorithmName="SHA-512" hashValue="0jQM4bmbPfQyb3w2t+PcZ6CstywW9mOpM+18dCHoMUNYwuFI5aMpIBoFWVvRFytS43WTTZUQMJwobK+rKXu/Yw==" saltValue="rNZPFYWA+PzyHdBEIQaPYQ==" spinCount="100000" sheet="1" objects="1" scenarios="1"/>
  <mergeCells count="3">
    <mergeCell ref="C6:H6"/>
    <mergeCell ref="C7:H7"/>
    <mergeCell ref="C8:H8"/>
  </mergeCells>
  <phoneticPr fontId="21"/>
  <dataValidations count="3">
    <dataValidation type="list" operator="equal" allowBlank="1" showErrorMessage="1" errorTitle="入力規則違反" error="リストから選択してください" sqref="B15:C15 E15:F15 B22:F22" xr:uid="{00000000-0002-0000-2700-000002000000}">
      <formula1>"○"</formula1>
    </dataValidation>
    <dataValidation type="list" operator="equal" allowBlank="1" showErrorMessage="1" errorTitle="入力規則違反" error="リストから選択してください" sqref="L15 F16 F25 H12 H14 H18" xr:uid="{00000000-0002-0000-2700-000001000000}">
      <formula1>"いる,いない"</formula1>
    </dataValidation>
    <dataValidation type="list" operator="equal" allowBlank="1" showErrorMessage="1" errorTitle="入力規則違反" error="リストから選択してください" sqref="H2" xr:uid="{00000000-0002-0000-2700-000000000000}">
      <formula1>"有,無,非該当"</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02A5E-1F8E-43F8-8F62-D8EE27B49628}">
  <sheetPr>
    <tabColor theme="5" tint="0.39997558519241921"/>
    <pageSetUpPr fitToPage="1"/>
  </sheetPr>
  <dimension ref="A1:K28"/>
  <sheetViews>
    <sheetView view="pageBreakPreview" zoomScaleNormal="100" zoomScaleSheetLayoutView="100" workbookViewId="0">
      <selection activeCell="B25" sqref="B25"/>
    </sheetView>
  </sheetViews>
  <sheetFormatPr defaultColWidth="12.6328125" defaultRowHeight="13"/>
  <cols>
    <col min="1" max="1" width="6.08984375" style="338" customWidth="1"/>
    <col min="2" max="2" width="10.26953125" style="338" customWidth="1"/>
    <col min="3" max="3" width="13.36328125" style="338" customWidth="1"/>
    <col min="4" max="4" width="11.6328125" style="338" customWidth="1"/>
    <col min="5" max="5" width="8.36328125" style="338" customWidth="1"/>
    <col min="6" max="6" width="13.453125" style="338" customWidth="1"/>
    <col min="7" max="7" width="9.26953125" style="338" customWidth="1"/>
    <col min="8" max="8" width="8.81640625" style="338" customWidth="1"/>
    <col min="9" max="9" width="26.6328125" style="338" customWidth="1"/>
    <col min="10" max="10" width="8.81640625" style="338" customWidth="1"/>
    <col min="11" max="11" width="28.26953125" style="338" customWidth="1"/>
    <col min="12" max="13" width="8.6328125" style="338" customWidth="1"/>
    <col min="14" max="16384" width="12.6328125" style="338"/>
  </cols>
  <sheetData>
    <row r="1" spans="1:11" ht="24.75" customHeight="1">
      <c r="A1" s="389" t="s">
        <v>886</v>
      </c>
    </row>
    <row r="2" spans="1:11" ht="24.5" customHeight="1">
      <c r="A2" s="389" t="s">
        <v>885</v>
      </c>
    </row>
    <row r="3" spans="1:11" ht="24.75" customHeight="1">
      <c r="A3" s="389" t="s">
        <v>884</v>
      </c>
      <c r="B3" s="1163" t="s">
        <v>166</v>
      </c>
      <c r="C3" s="1164"/>
      <c r="D3" s="1124" t="s">
        <v>883</v>
      </c>
      <c r="E3" s="1126"/>
      <c r="F3" s="1165" t="s">
        <v>882</v>
      </c>
      <c r="G3" s="1166"/>
      <c r="H3" s="1166"/>
      <c r="I3" s="1124" t="s">
        <v>881</v>
      </c>
      <c r="J3" s="1126"/>
      <c r="K3" s="387"/>
    </row>
    <row r="4" spans="1:11" ht="24.75" customHeight="1">
      <c r="A4" s="389"/>
      <c r="B4" s="1163" t="s">
        <v>880</v>
      </c>
      <c r="C4" s="1163"/>
      <c r="D4" s="477"/>
      <c r="E4" s="476" t="s">
        <v>831</v>
      </c>
      <c r="F4" s="1167"/>
      <c r="G4" s="1168"/>
      <c r="H4" s="1168"/>
      <c r="I4" s="1169"/>
      <c r="J4" s="1170"/>
    </row>
    <row r="5" spans="1:11" ht="24.75" customHeight="1">
      <c r="A5" s="389"/>
      <c r="B5" s="1163" t="s">
        <v>879</v>
      </c>
      <c r="C5" s="1163"/>
      <c r="D5" s="475"/>
      <c r="E5" s="453" t="s">
        <v>831</v>
      </c>
      <c r="F5" s="1167"/>
      <c r="G5" s="1168"/>
      <c r="H5" s="1168"/>
      <c r="I5" s="1169"/>
      <c r="J5" s="1170"/>
    </row>
    <row r="6" spans="1:11" ht="24.75" customHeight="1">
      <c r="A6" s="389"/>
      <c r="B6" s="338" t="s">
        <v>878</v>
      </c>
      <c r="C6" s="348"/>
      <c r="F6" s="389"/>
      <c r="G6" s="474"/>
      <c r="H6" s="474"/>
      <c r="I6" s="474"/>
      <c r="J6" s="474"/>
    </row>
    <row r="7" spans="1:11" ht="20.25" customHeight="1">
      <c r="A7" s="389" t="s">
        <v>877</v>
      </c>
      <c r="B7" s="348"/>
      <c r="C7" s="348"/>
      <c r="F7" s="389"/>
    </row>
    <row r="8" spans="1:11" ht="19" customHeight="1">
      <c r="A8" s="389" t="s">
        <v>876</v>
      </c>
      <c r="B8" s="348"/>
      <c r="C8" s="348"/>
      <c r="F8" s="389"/>
    </row>
    <row r="9" spans="1:11" ht="10.5" customHeight="1">
      <c r="A9" s="389"/>
      <c r="B9" s="348"/>
      <c r="C9" s="348"/>
      <c r="F9" s="389"/>
    </row>
    <row r="10" spans="1:11" ht="19" customHeight="1">
      <c r="A10" s="338" t="s">
        <v>875</v>
      </c>
    </row>
    <row r="11" spans="1:11" ht="24.75" customHeight="1">
      <c r="A11" s="389" t="s">
        <v>874</v>
      </c>
      <c r="B11" s="389"/>
      <c r="C11" s="389"/>
      <c r="D11" s="389"/>
      <c r="E11" s="389"/>
      <c r="F11" s="389"/>
      <c r="G11" s="389"/>
      <c r="H11" s="389"/>
      <c r="I11" s="389"/>
      <c r="J11" s="389"/>
    </row>
    <row r="12" spans="1:11" ht="24.75" customHeight="1">
      <c r="B12" s="1162" t="s">
        <v>873</v>
      </c>
      <c r="C12" s="1162"/>
      <c r="D12" s="1162"/>
      <c r="E12" s="473"/>
      <c r="F12" s="1150" t="s">
        <v>872</v>
      </c>
      <c r="G12" s="1151"/>
      <c r="H12" s="339"/>
    </row>
    <row r="13" spans="1:11" ht="24.75" customHeight="1">
      <c r="B13" s="1149" t="s">
        <v>871</v>
      </c>
      <c r="C13" s="1149"/>
      <c r="D13" s="1149"/>
      <c r="E13" s="473"/>
      <c r="F13" s="1150" t="s">
        <v>870</v>
      </c>
      <c r="G13" s="1151"/>
      <c r="H13" s="339"/>
    </row>
    <row r="14" spans="1:11" ht="24.75" customHeight="1">
      <c r="B14" s="1149" t="s">
        <v>869</v>
      </c>
      <c r="C14" s="1149"/>
      <c r="D14" s="1149"/>
      <c r="E14" s="472"/>
      <c r="F14" s="1150" t="s">
        <v>868</v>
      </c>
      <c r="G14" s="1151"/>
      <c r="H14" s="471"/>
    </row>
    <row r="15" spans="1:11" ht="48" customHeight="1">
      <c r="B15" s="1154" t="s">
        <v>867</v>
      </c>
      <c r="C15" s="1154"/>
      <c r="D15" s="1154"/>
      <c r="E15" s="1155"/>
      <c r="F15" s="1156"/>
      <c r="G15" s="1156"/>
      <c r="H15" s="1156"/>
      <c r="I15" s="1157"/>
    </row>
    <row r="16" spans="1:11" ht="24.5" customHeight="1">
      <c r="A16" s="338" t="s">
        <v>866</v>
      </c>
    </row>
    <row r="17" spans="1:10" ht="23" customHeight="1">
      <c r="B17" s="353"/>
      <c r="C17" s="389" t="s">
        <v>271</v>
      </c>
    </row>
    <row r="18" spans="1:10" ht="10" customHeight="1"/>
    <row r="19" spans="1:10" ht="19" customHeight="1">
      <c r="A19" s="338" t="s">
        <v>865</v>
      </c>
    </row>
    <row r="20" spans="1:10" ht="24.5" customHeight="1">
      <c r="B20" s="379"/>
      <c r="C20" s="1161" t="s">
        <v>864</v>
      </c>
      <c r="D20" s="1161"/>
      <c r="E20" s="379"/>
      <c r="F20" s="1124" t="s">
        <v>863</v>
      </c>
      <c r="G20" s="1126"/>
      <c r="H20" s="379"/>
      <c r="I20" s="1139" t="s">
        <v>862</v>
      </c>
      <c r="J20" s="1139"/>
    </row>
    <row r="21" spans="1:10" ht="24.5" customHeight="1">
      <c r="B21" s="379"/>
      <c r="C21" s="1124" t="s">
        <v>861</v>
      </c>
      <c r="D21" s="1126"/>
      <c r="E21" s="379"/>
      <c r="F21" s="1124" t="s">
        <v>860</v>
      </c>
      <c r="G21" s="1126"/>
      <c r="H21" s="379"/>
      <c r="I21" s="1139" t="s">
        <v>859</v>
      </c>
      <c r="J21" s="1139"/>
    </row>
    <row r="22" spans="1:10" ht="22" customHeight="1">
      <c r="B22" s="379"/>
      <c r="C22" s="1124" t="s">
        <v>1536</v>
      </c>
      <c r="D22" s="1126"/>
      <c r="E22" s="1158"/>
      <c r="F22" s="1159"/>
      <c r="G22" s="1159"/>
      <c r="H22" s="1159"/>
      <c r="I22" s="1159"/>
      <c r="J22" s="1160"/>
    </row>
    <row r="23" spans="1:10" ht="9.5" customHeight="1">
      <c r="B23" s="388"/>
      <c r="D23" s="1152"/>
      <c r="E23" s="1153"/>
      <c r="F23" s="1153"/>
      <c r="G23" s="1153"/>
      <c r="H23" s="1153"/>
    </row>
    <row r="24" spans="1:10" ht="21.5" customHeight="1">
      <c r="A24" s="338" t="s">
        <v>858</v>
      </c>
    </row>
    <row r="25" spans="1:10" ht="23" customHeight="1">
      <c r="B25" s="353"/>
      <c r="C25" s="389" t="s">
        <v>271</v>
      </c>
    </row>
    <row r="26" spans="1:10" ht="19" customHeight="1"/>
    <row r="27" spans="1:10" ht="19" customHeight="1"/>
    <row r="28" spans="1:10" ht="19" customHeight="1"/>
  </sheetData>
  <sheetProtection algorithmName="SHA-512" hashValue="sej6PG+IEAO+EecYieCek1/qVphyA54KvrycFuWJIbtOytN+AIPd1R1lVOidl/95grNWLoSBetLGKS9Y/tFDfw==" saltValue="bOMmlr1ootmFMQTXtkFZfg==" spinCount="100000" sheet="1" objects="1" scenarios="1"/>
  <mergeCells count="27">
    <mergeCell ref="I3:J3"/>
    <mergeCell ref="B12:D12"/>
    <mergeCell ref="F12:G12"/>
    <mergeCell ref="B3:C3"/>
    <mergeCell ref="D3:E3"/>
    <mergeCell ref="F3:H3"/>
    <mergeCell ref="B4:C4"/>
    <mergeCell ref="F4:H4"/>
    <mergeCell ref="B5:C5"/>
    <mergeCell ref="F5:H5"/>
    <mergeCell ref="I4:J4"/>
    <mergeCell ref="I5:J5"/>
    <mergeCell ref="B13:D13"/>
    <mergeCell ref="F13:G13"/>
    <mergeCell ref="B14:D14"/>
    <mergeCell ref="F14:G14"/>
    <mergeCell ref="D23:H23"/>
    <mergeCell ref="B15:D15"/>
    <mergeCell ref="C21:D21"/>
    <mergeCell ref="F21:G21"/>
    <mergeCell ref="E15:I15"/>
    <mergeCell ref="E22:J22"/>
    <mergeCell ref="C22:D22"/>
    <mergeCell ref="C20:D20"/>
    <mergeCell ref="F20:G20"/>
    <mergeCell ref="I20:J20"/>
    <mergeCell ref="I21:J21"/>
  </mergeCells>
  <phoneticPr fontId="21"/>
  <dataValidations count="6">
    <dataValidation type="list" operator="equal" allowBlank="1" showErrorMessage="1" errorTitle="入力規則違反" error="リストから選択してください" sqref="B17 B25" xr:uid="{2D5EA125-EF56-4393-B638-6E737157ADE5}">
      <formula1>"いる,いない"</formula1>
    </dataValidation>
    <dataValidation type="list" operator="equal" allowBlank="1" showErrorMessage="1" errorTitle="入力規則違反" error="リストから選択してください" sqref="H12:H14" xr:uid="{A0425157-CC1F-4A85-B144-2F6A588E7A71}">
      <formula1>"○"</formula1>
    </dataValidation>
    <dataValidation type="list" allowBlank="1" showInputMessage="1" showErrorMessage="1" sqref="E12:E14" xr:uid="{FD628F82-979E-4F0D-B562-280EC411FE04}">
      <formula1>"○"</formula1>
    </dataValidation>
    <dataValidation type="whole" operator="greaterThanOrEqual" allowBlank="1" showErrorMessage="1" errorTitle="入力規則違反" error="整数を入力してください" sqref="D6:E9" xr:uid="{C8AD814A-94F7-49D3-B47C-CD1993727167}">
      <formula1>0</formula1>
    </dataValidation>
    <dataValidation type="whole" operator="greaterThanOrEqual" allowBlank="1" showInputMessage="1" showErrorMessage="1" errorTitle="入力規則違反" error="整数を入力してください" promptTitle="説明" prompt="クラス単位で中止、簡単な食事の提供をした場合も記入してください。_x000a_なお、新型コロナウイルス感染拡大の影響によるものについては記入の必要はありません。" sqref="D4:D5" xr:uid="{89A00D7C-B6E8-4909-A662-A7799687DDFD}">
      <formula1>0</formula1>
    </dataValidation>
    <dataValidation type="list" allowBlank="1" showInputMessage="1" showErrorMessage="1" sqref="H20:H21 E20:E21 B20:B22" xr:uid="{CF58B961-CE2D-43C0-8602-6F9F04CACFDD}">
      <formula1>"〇"</formula1>
    </dataValidation>
  </dataValidations>
  <pageMargins left="0.75" right="0.75" top="0.82986111111111116" bottom="0.85972222222222228" header="0.51180555555555551" footer="0.4"/>
  <pageSetup paperSize="9" scale="87" firstPageNumber="0" orientation="landscape" useFirstPageNumber="1" horizontalDpi="300" verticalDpi="300" r:id="rId1"/>
  <headerFooter alignWithMargins="0">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D07AC-F7BE-410D-9338-696869E258DE}">
  <sheetPr>
    <tabColor theme="5" tint="0.39997558519241921"/>
  </sheetPr>
  <dimension ref="A1:I17"/>
  <sheetViews>
    <sheetView view="pageBreakPreview" zoomScaleNormal="100" zoomScaleSheetLayoutView="100" workbookViewId="0">
      <selection activeCell="G15" sqref="G15"/>
    </sheetView>
  </sheetViews>
  <sheetFormatPr defaultColWidth="12.6328125" defaultRowHeight="13"/>
  <cols>
    <col min="1" max="1" width="4.6328125" style="338" customWidth="1"/>
    <col min="2" max="10" width="13" style="338" customWidth="1"/>
    <col min="11" max="16384" width="12.6328125" style="338"/>
  </cols>
  <sheetData>
    <row r="1" spans="1:9" ht="24.75" customHeight="1">
      <c r="A1" s="389" t="s">
        <v>899</v>
      </c>
      <c r="B1" s="302"/>
      <c r="C1" s="302"/>
      <c r="D1" s="302"/>
      <c r="E1" s="302"/>
      <c r="F1" s="302"/>
      <c r="G1" s="302"/>
      <c r="H1" s="302"/>
    </row>
    <row r="2" spans="1:9" ht="24.75" customHeight="1">
      <c r="A2" s="389" t="s">
        <v>898</v>
      </c>
      <c r="B2" s="348"/>
      <c r="C2" s="348"/>
      <c r="D2" s="348"/>
      <c r="E2" s="348"/>
      <c r="F2" s="348"/>
      <c r="G2" s="457"/>
      <c r="H2" s="338" t="s">
        <v>271</v>
      </c>
      <c r="I2" s="302"/>
    </row>
    <row r="3" spans="1:9" ht="12" customHeight="1">
      <c r="A3" s="389"/>
      <c r="B3" s="348"/>
      <c r="C3" s="348"/>
      <c r="D3" s="348"/>
      <c r="E3" s="348"/>
      <c r="F3" s="348"/>
      <c r="G3" s="348"/>
    </row>
    <row r="4" spans="1:9" ht="24.75" customHeight="1">
      <c r="A4" s="463" t="s">
        <v>897</v>
      </c>
      <c r="B4" s="463"/>
      <c r="C4" s="348"/>
      <c r="D4" s="348"/>
      <c r="E4" s="348"/>
      <c r="F4" s="348"/>
      <c r="G4" s="457"/>
      <c r="H4" s="338" t="s">
        <v>271</v>
      </c>
      <c r="I4" s="302"/>
    </row>
    <row r="5" spans="1:9" ht="24.75" customHeight="1">
      <c r="A5" s="389" t="s">
        <v>896</v>
      </c>
      <c r="B5" s="478" t="s">
        <v>895</v>
      </c>
      <c r="C5" s="348"/>
      <c r="D5" s="348"/>
      <c r="E5" s="348"/>
      <c r="F5" s="348"/>
      <c r="G5" s="348"/>
    </row>
    <row r="6" spans="1:9" ht="17.25" customHeight="1">
      <c r="A6" s="389" t="s">
        <v>894</v>
      </c>
      <c r="B6" s="338" t="s">
        <v>893</v>
      </c>
      <c r="C6" s="348"/>
      <c r="D6" s="348"/>
      <c r="E6" s="348"/>
      <c r="F6" s="348"/>
      <c r="G6" s="348"/>
    </row>
    <row r="7" spans="1:9" ht="12" customHeight="1">
      <c r="A7" s="389"/>
      <c r="B7" s="348"/>
      <c r="C7" s="348"/>
      <c r="D7" s="348"/>
      <c r="E7" s="348"/>
      <c r="F7" s="348"/>
      <c r="G7" s="348"/>
    </row>
    <row r="8" spans="1:9" ht="24.75" customHeight="1">
      <c r="A8" s="389" t="s">
        <v>892</v>
      </c>
      <c r="B8" s="348"/>
      <c r="C8" s="348"/>
      <c r="D8" s="348"/>
      <c r="E8" s="348"/>
      <c r="F8" s="348"/>
      <c r="G8" s="348"/>
    </row>
    <row r="9" spans="1:9" ht="24.75" customHeight="1">
      <c r="B9" s="348"/>
      <c r="C9" s="348"/>
      <c r="D9" s="363" t="s">
        <v>121</v>
      </c>
      <c r="E9" s="422"/>
      <c r="F9" s="363" t="s">
        <v>122</v>
      </c>
      <c r="G9" s="1169"/>
      <c r="H9" s="1170"/>
    </row>
    <row r="10" spans="1:9" ht="12" customHeight="1">
      <c r="A10" s="389"/>
      <c r="B10" s="348"/>
      <c r="C10" s="348"/>
      <c r="D10" s="348"/>
      <c r="E10" s="348"/>
      <c r="F10" s="348"/>
      <c r="G10" s="348"/>
    </row>
    <row r="11" spans="1:9" ht="24.75" customHeight="1">
      <c r="A11" s="389" t="s">
        <v>891</v>
      </c>
    </row>
    <row r="12" spans="1:9" ht="24.75" customHeight="1">
      <c r="A12" s="338" t="s">
        <v>890</v>
      </c>
      <c r="G12" s="457"/>
      <c r="H12" s="338" t="s">
        <v>271</v>
      </c>
    </row>
    <row r="13" spans="1:9" ht="12" customHeight="1">
      <c r="B13" s="348"/>
      <c r="C13" s="348"/>
      <c r="D13" s="348"/>
      <c r="E13" s="348"/>
      <c r="F13" s="348"/>
      <c r="G13" s="348"/>
    </row>
    <row r="14" spans="1:9" ht="24.75" customHeight="1">
      <c r="A14" s="338" t="s">
        <v>889</v>
      </c>
    </row>
    <row r="15" spans="1:9" ht="24.75" customHeight="1">
      <c r="G15" s="457"/>
      <c r="H15" s="338" t="s">
        <v>271</v>
      </c>
    </row>
    <row r="16" spans="1:9" ht="22.15" customHeight="1">
      <c r="B16" s="338" t="s">
        <v>888</v>
      </c>
    </row>
    <row r="17" spans="2:2" ht="22.15" customHeight="1">
      <c r="B17" s="338" t="s">
        <v>887</v>
      </c>
    </row>
  </sheetData>
  <sheetProtection algorithmName="SHA-512" hashValue="3cnNxolfdo+dhDMyKTXtgiEOYY7ut9plhD31Hqokw/DL5PtmWiXlW1ZP+p7wNUDi0r9aK7DTbd5gV35WMvPoAQ==" saltValue="1pftd/9skbTLmdtOPxH8Cg==" spinCount="100000" sheet="1" objects="1" scenarios="1"/>
  <mergeCells count="1">
    <mergeCell ref="G9:H9"/>
  </mergeCells>
  <phoneticPr fontId="21"/>
  <dataValidations count="1">
    <dataValidation type="list" operator="equal" allowBlank="1" showErrorMessage="1" errorTitle="入力規則違反" error="リストから選択してください" sqref="G15 G12 G2 G4" xr:uid="{00000000-0002-0000-2900-00000000000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4D72C-091A-44C2-A606-4F0B719433A4}">
  <sheetPr>
    <tabColor theme="5" tint="0.39997558519241921"/>
    <pageSetUpPr fitToPage="1"/>
  </sheetPr>
  <dimension ref="A1:G30"/>
  <sheetViews>
    <sheetView view="pageBreakPreview" zoomScale="85" zoomScaleNormal="100" zoomScaleSheetLayoutView="85" workbookViewId="0">
      <selection activeCell="D28" sqref="D28:G28"/>
    </sheetView>
  </sheetViews>
  <sheetFormatPr defaultColWidth="12.6328125" defaultRowHeight="13"/>
  <cols>
    <col min="1" max="1" width="5.54296875" style="389" customWidth="1"/>
    <col min="2" max="2" width="18.08984375" style="389" customWidth="1"/>
    <col min="3" max="3" width="11.36328125" style="389" customWidth="1"/>
    <col min="4" max="4" width="16.81640625" style="389" customWidth="1"/>
    <col min="5" max="5" width="28.81640625" style="389" customWidth="1"/>
    <col min="6" max="6" width="14.90625" style="389" customWidth="1"/>
    <col min="7" max="7" width="3.90625" style="389" customWidth="1"/>
    <col min="8" max="8" width="12.6328125" style="389"/>
    <col min="9" max="9" width="11.90625" style="389" customWidth="1"/>
    <col min="10" max="16384" width="12.6328125" style="389"/>
  </cols>
  <sheetData>
    <row r="1" spans="1:6" ht="22.5" customHeight="1">
      <c r="A1" s="389" t="s">
        <v>915</v>
      </c>
    </row>
    <row r="2" spans="1:6" ht="22.5" customHeight="1">
      <c r="B2" s="336" t="s">
        <v>914</v>
      </c>
      <c r="C2" s="1164" t="s">
        <v>913</v>
      </c>
      <c r="D2" s="1172"/>
      <c r="E2" s="1164" t="s">
        <v>912</v>
      </c>
      <c r="F2" s="1172"/>
    </row>
    <row r="3" spans="1:6" ht="22.5" customHeight="1">
      <c r="B3" s="480"/>
      <c r="C3" s="1173"/>
      <c r="D3" s="1174"/>
      <c r="E3" s="1175"/>
      <c r="F3" s="1176"/>
    </row>
    <row r="4" spans="1:6" ht="12.5" customHeight="1"/>
    <row r="5" spans="1:6" ht="22.5" customHeight="1">
      <c r="A5" s="389" t="s">
        <v>911</v>
      </c>
    </row>
    <row r="6" spans="1:6" ht="22.5" customHeight="1">
      <c r="B6" s="353"/>
      <c r="C6" s="458" t="s">
        <v>271</v>
      </c>
    </row>
    <row r="7" spans="1:6" ht="12" customHeight="1"/>
    <row r="8" spans="1:6" ht="22.5" customHeight="1">
      <c r="A8" s="389" t="s">
        <v>910</v>
      </c>
    </row>
    <row r="9" spans="1:6" ht="21.5" customHeight="1">
      <c r="B9" s="353"/>
      <c r="C9" s="458" t="s">
        <v>271</v>
      </c>
    </row>
    <row r="10" spans="1:6" ht="19.5" customHeight="1"/>
    <row r="11" spans="1:6" ht="21.5" customHeight="1">
      <c r="A11" s="389" t="s">
        <v>1538</v>
      </c>
    </row>
    <row r="12" spans="1:6" ht="3.5" customHeight="1"/>
    <row r="13" spans="1:6" ht="24.5" customHeight="1">
      <c r="A13" s="389" t="s">
        <v>1537</v>
      </c>
    </row>
    <row r="14" spans="1:6" ht="21.5" customHeight="1">
      <c r="B14" s="363" t="s">
        <v>909</v>
      </c>
      <c r="C14" s="1177"/>
      <c r="D14" s="1178"/>
      <c r="E14" s="371"/>
    </row>
    <row r="15" spans="1:6" ht="11.5" customHeight="1">
      <c r="B15" s="348"/>
      <c r="C15" s="348"/>
      <c r="D15" s="348"/>
      <c r="E15" s="338"/>
    </row>
    <row r="16" spans="1:6" ht="21.5" customHeight="1">
      <c r="A16" s="389" t="s">
        <v>1023</v>
      </c>
    </row>
    <row r="17" spans="1:7" ht="21.5" customHeight="1">
      <c r="B17" s="441" t="s">
        <v>908</v>
      </c>
      <c r="C17" s="1171"/>
      <c r="D17" s="1171"/>
      <c r="E17" s="1171"/>
    </row>
    <row r="18" spans="1:7" ht="21.5" customHeight="1">
      <c r="B18" s="441" t="s">
        <v>907</v>
      </c>
      <c r="C18" s="1171"/>
      <c r="D18" s="1171"/>
      <c r="E18" s="1171"/>
    </row>
    <row r="19" spans="1:7" ht="14" customHeight="1"/>
    <row r="20" spans="1:7" ht="21.75" customHeight="1">
      <c r="A20" s="389" t="s">
        <v>906</v>
      </c>
    </row>
    <row r="21" spans="1:7" ht="21" customHeight="1">
      <c r="B21" s="1109"/>
      <c r="C21" s="1110"/>
      <c r="D21" s="1110"/>
      <c r="E21" s="1110"/>
      <c r="F21" s="1111"/>
    </row>
    <row r="22" spans="1:7" ht="21" customHeight="1">
      <c r="B22" s="1112"/>
      <c r="C22" s="1113"/>
      <c r="D22" s="1113"/>
      <c r="E22" s="1113"/>
      <c r="F22" s="1114"/>
    </row>
    <row r="23" spans="1:7" ht="8.25" customHeight="1">
      <c r="E23" s="447"/>
      <c r="F23" s="447"/>
    </row>
    <row r="24" spans="1:7" ht="21" customHeight="1">
      <c r="A24" s="389" t="s">
        <v>905</v>
      </c>
    </row>
    <row r="25" spans="1:7" ht="21" customHeight="1">
      <c r="B25" s="334"/>
      <c r="C25" s="479" t="s">
        <v>904</v>
      </c>
      <c r="D25" s="455"/>
      <c r="E25" s="453"/>
      <c r="F25" s="470"/>
    </row>
    <row r="26" spans="1:7" ht="21" customHeight="1">
      <c r="B26" s="334"/>
      <c r="C26" s="479" t="s">
        <v>903</v>
      </c>
      <c r="D26" s="455"/>
      <c r="E26" s="453"/>
      <c r="F26" s="470"/>
    </row>
    <row r="27" spans="1:7" ht="21" customHeight="1">
      <c r="B27" s="334"/>
      <c r="C27" s="479" t="s">
        <v>902</v>
      </c>
      <c r="D27" s="436"/>
      <c r="E27" s="449"/>
      <c r="F27" s="470"/>
    </row>
    <row r="28" spans="1:7" ht="21" customHeight="1">
      <c r="B28" s="334"/>
      <c r="C28" s="455" t="s">
        <v>192</v>
      </c>
      <c r="D28" s="1105"/>
      <c r="E28" s="1107"/>
      <c r="F28" s="1107"/>
      <c r="G28" s="1108"/>
    </row>
    <row r="29" spans="1:7" ht="16.5" customHeight="1">
      <c r="D29" s="389" t="s">
        <v>901</v>
      </c>
    </row>
    <row r="30" spans="1:7" ht="16.5" customHeight="1">
      <c r="D30" s="389" t="s">
        <v>900</v>
      </c>
    </row>
  </sheetData>
  <sheetProtection algorithmName="SHA-512" hashValue="KrI1Q5xvS8JVOdL7UP6QkJ70KWr84Dom3S59KAJoEZ+6CpBLsmYPWcPPO7MjF3FqVWZNwSq5hb7KrVRi8z6/kQ==" saltValue="Vbzw1V7z+5P5NV8tZDszEQ==" spinCount="100000" sheet="1" objects="1" scenarios="1"/>
  <mergeCells count="9">
    <mergeCell ref="C18:E18"/>
    <mergeCell ref="B21:F22"/>
    <mergeCell ref="D28:G28"/>
    <mergeCell ref="C2:D2"/>
    <mergeCell ref="E2:F2"/>
    <mergeCell ref="C3:D3"/>
    <mergeCell ref="E3:F3"/>
    <mergeCell ref="C14:D14"/>
    <mergeCell ref="C17:E17"/>
  </mergeCells>
  <phoneticPr fontId="21"/>
  <dataValidations count="2">
    <dataValidation type="list" operator="equal" allowBlank="1" showErrorMessage="1" errorTitle="入力規則違反" error="リストから選択してください" sqref="B6 B9" xr:uid="{D167EA5F-7F36-4EAB-ACB6-90BF435BD3DB}">
      <formula1>"いる,いない"</formula1>
    </dataValidation>
    <dataValidation type="list" operator="equal" allowBlank="1" showErrorMessage="1" errorTitle="入力規則違反" error="リストから選択してください" sqref="B25:B28" xr:uid="{6B59A765-319E-4A58-B214-D8F9D0DB047E}">
      <formula1>"○"</formula1>
    </dataValidation>
  </dataValidations>
  <pageMargins left="0.75" right="0.75" top="0.74027777777777781" bottom="0.77986111111111112" header="0.51180555555555551" footer="0.51180555555555551"/>
  <pageSetup paperSize="9" scale="88" firstPageNumber="0" orientation="landscape" useFirstPageNumber="1" horizontalDpi="300" verticalDpi="300"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C5D7-3A0A-4D3B-8A8B-3D426A310CA2}">
  <sheetPr>
    <tabColor rgb="FF92D050"/>
    <pageSetUpPr fitToPage="1"/>
  </sheetPr>
  <dimension ref="A1:Y30"/>
  <sheetViews>
    <sheetView showGridLines="0" view="pageBreakPreview" zoomScaleNormal="100" zoomScaleSheetLayoutView="100" workbookViewId="0">
      <selection activeCell="C2" sqref="A2:G21"/>
    </sheetView>
  </sheetViews>
  <sheetFormatPr defaultColWidth="8.81640625" defaultRowHeight="13"/>
  <cols>
    <col min="1" max="1" width="3.453125" style="214" customWidth="1"/>
    <col min="2" max="2" width="3.7265625" style="214" customWidth="1"/>
    <col min="3" max="3" width="3.1796875" style="214" customWidth="1"/>
    <col min="4" max="6" width="3.7265625" style="214" customWidth="1"/>
    <col min="7" max="7" width="4" style="214" customWidth="1"/>
    <col min="8" max="11" width="6.26953125" style="214" customWidth="1"/>
    <col min="12" max="17" width="5.90625" style="214" customWidth="1"/>
    <col min="18" max="18" width="3.26953125" style="214" customWidth="1"/>
    <col min="19" max="24" width="8.81640625" style="214"/>
    <col min="25" max="25" width="3" style="214" customWidth="1"/>
    <col min="26" max="236" width="8.81640625" style="214"/>
    <col min="237" max="237" width="3.453125" style="214" customWidth="1"/>
    <col min="238" max="238" width="3.7265625" style="214" customWidth="1"/>
    <col min="239" max="239" width="3.1796875" style="214" customWidth="1"/>
    <col min="240" max="242" width="3.7265625" style="214" customWidth="1"/>
    <col min="243" max="243" width="4" style="214" customWidth="1"/>
    <col min="244" max="273" width="3.453125" style="214" customWidth="1"/>
    <col min="274" max="492" width="8.81640625" style="214"/>
    <col min="493" max="493" width="3.453125" style="214" customWidth="1"/>
    <col min="494" max="494" width="3.7265625" style="214" customWidth="1"/>
    <col min="495" max="495" width="3.1796875" style="214" customWidth="1"/>
    <col min="496" max="498" width="3.7265625" style="214" customWidth="1"/>
    <col min="499" max="499" width="4" style="214" customWidth="1"/>
    <col min="500" max="529" width="3.453125" style="214" customWidth="1"/>
    <col min="530" max="748" width="8.81640625" style="214"/>
    <col min="749" max="749" width="3.453125" style="214" customWidth="1"/>
    <col min="750" max="750" width="3.7265625" style="214" customWidth="1"/>
    <col min="751" max="751" width="3.1796875" style="214" customWidth="1"/>
    <col min="752" max="754" width="3.7265625" style="214" customWidth="1"/>
    <col min="755" max="755" width="4" style="214" customWidth="1"/>
    <col min="756" max="785" width="3.453125" style="214" customWidth="1"/>
    <col min="786" max="1004" width="8.81640625" style="214"/>
    <col min="1005" max="1005" width="3.453125" style="214" customWidth="1"/>
    <col min="1006" max="1006" width="3.7265625" style="214" customWidth="1"/>
    <col min="1007" max="1007" width="3.1796875" style="214" customWidth="1"/>
    <col min="1008" max="1010" width="3.7265625" style="214" customWidth="1"/>
    <col min="1011" max="1011" width="4" style="214" customWidth="1"/>
    <col min="1012" max="1041" width="3.453125" style="214" customWidth="1"/>
    <col min="1042" max="1260" width="8.81640625" style="214"/>
    <col min="1261" max="1261" width="3.453125" style="214" customWidth="1"/>
    <col min="1262" max="1262" width="3.7265625" style="214" customWidth="1"/>
    <col min="1263" max="1263" width="3.1796875" style="214" customWidth="1"/>
    <col min="1264" max="1266" width="3.7265625" style="214" customWidth="1"/>
    <col min="1267" max="1267" width="4" style="214" customWidth="1"/>
    <col min="1268" max="1297" width="3.453125" style="214" customWidth="1"/>
    <col min="1298" max="1516" width="8.81640625" style="214"/>
    <col min="1517" max="1517" width="3.453125" style="214" customWidth="1"/>
    <col min="1518" max="1518" width="3.7265625" style="214" customWidth="1"/>
    <col min="1519" max="1519" width="3.1796875" style="214" customWidth="1"/>
    <col min="1520" max="1522" width="3.7265625" style="214" customWidth="1"/>
    <col min="1523" max="1523" width="4" style="214" customWidth="1"/>
    <col min="1524" max="1553" width="3.453125" style="214" customWidth="1"/>
    <col min="1554" max="1772" width="8.81640625" style="214"/>
    <col min="1773" max="1773" width="3.453125" style="214" customWidth="1"/>
    <col min="1774" max="1774" width="3.7265625" style="214" customWidth="1"/>
    <col min="1775" max="1775" width="3.1796875" style="214" customWidth="1"/>
    <col min="1776" max="1778" width="3.7265625" style="214" customWidth="1"/>
    <col min="1779" max="1779" width="4" style="214" customWidth="1"/>
    <col min="1780" max="1809" width="3.453125" style="214" customWidth="1"/>
    <col min="1810" max="2028" width="8.81640625" style="214"/>
    <col min="2029" max="2029" width="3.453125" style="214" customWidth="1"/>
    <col min="2030" max="2030" width="3.7265625" style="214" customWidth="1"/>
    <col min="2031" max="2031" width="3.1796875" style="214" customWidth="1"/>
    <col min="2032" max="2034" width="3.7265625" style="214" customWidth="1"/>
    <col min="2035" max="2035" width="4" style="214" customWidth="1"/>
    <col min="2036" max="2065" width="3.453125" style="214" customWidth="1"/>
    <col min="2066" max="2284" width="8.81640625" style="214"/>
    <col min="2285" max="2285" width="3.453125" style="214" customWidth="1"/>
    <col min="2286" max="2286" width="3.7265625" style="214" customWidth="1"/>
    <col min="2287" max="2287" width="3.1796875" style="214" customWidth="1"/>
    <col min="2288" max="2290" width="3.7265625" style="214" customWidth="1"/>
    <col min="2291" max="2291" width="4" style="214" customWidth="1"/>
    <col min="2292" max="2321" width="3.453125" style="214" customWidth="1"/>
    <col min="2322" max="2540" width="8.81640625" style="214"/>
    <col min="2541" max="2541" width="3.453125" style="214" customWidth="1"/>
    <col min="2542" max="2542" width="3.7265625" style="214" customWidth="1"/>
    <col min="2543" max="2543" width="3.1796875" style="214" customWidth="1"/>
    <col min="2544" max="2546" width="3.7265625" style="214" customWidth="1"/>
    <col min="2547" max="2547" width="4" style="214" customWidth="1"/>
    <col min="2548" max="2577" width="3.453125" style="214" customWidth="1"/>
    <col min="2578" max="2796" width="8.81640625" style="214"/>
    <col min="2797" max="2797" width="3.453125" style="214" customWidth="1"/>
    <col min="2798" max="2798" width="3.7265625" style="214" customWidth="1"/>
    <col min="2799" max="2799" width="3.1796875" style="214" customWidth="1"/>
    <col min="2800" max="2802" width="3.7265625" style="214" customWidth="1"/>
    <col min="2803" max="2803" width="4" style="214" customWidth="1"/>
    <col min="2804" max="2833" width="3.453125" style="214" customWidth="1"/>
    <col min="2834" max="3052" width="8.81640625" style="214"/>
    <col min="3053" max="3053" width="3.453125" style="214" customWidth="1"/>
    <col min="3054" max="3054" width="3.7265625" style="214" customWidth="1"/>
    <col min="3055" max="3055" width="3.1796875" style="214" customWidth="1"/>
    <col min="3056" max="3058" width="3.7265625" style="214" customWidth="1"/>
    <col min="3059" max="3059" width="4" style="214" customWidth="1"/>
    <col min="3060" max="3089" width="3.453125" style="214" customWidth="1"/>
    <col min="3090" max="3308" width="8.81640625" style="214"/>
    <col min="3309" max="3309" width="3.453125" style="214" customWidth="1"/>
    <col min="3310" max="3310" width="3.7265625" style="214" customWidth="1"/>
    <col min="3311" max="3311" width="3.1796875" style="214" customWidth="1"/>
    <col min="3312" max="3314" width="3.7265625" style="214" customWidth="1"/>
    <col min="3315" max="3315" width="4" style="214" customWidth="1"/>
    <col min="3316" max="3345" width="3.453125" style="214" customWidth="1"/>
    <col min="3346" max="3564" width="8.81640625" style="214"/>
    <col min="3565" max="3565" width="3.453125" style="214" customWidth="1"/>
    <col min="3566" max="3566" width="3.7265625" style="214" customWidth="1"/>
    <col min="3567" max="3567" width="3.1796875" style="214" customWidth="1"/>
    <col min="3568" max="3570" width="3.7265625" style="214" customWidth="1"/>
    <col min="3571" max="3571" width="4" style="214" customWidth="1"/>
    <col min="3572" max="3601" width="3.453125" style="214" customWidth="1"/>
    <col min="3602" max="3820" width="8.81640625" style="214"/>
    <col min="3821" max="3821" width="3.453125" style="214" customWidth="1"/>
    <col min="3822" max="3822" width="3.7265625" style="214" customWidth="1"/>
    <col min="3823" max="3823" width="3.1796875" style="214" customWidth="1"/>
    <col min="3824" max="3826" width="3.7265625" style="214" customWidth="1"/>
    <col min="3827" max="3827" width="4" style="214" customWidth="1"/>
    <col min="3828" max="3857" width="3.453125" style="214" customWidth="1"/>
    <col min="3858" max="4076" width="8.81640625" style="214"/>
    <col min="4077" max="4077" width="3.453125" style="214" customWidth="1"/>
    <col min="4078" max="4078" width="3.7265625" style="214" customWidth="1"/>
    <col min="4079" max="4079" width="3.1796875" style="214" customWidth="1"/>
    <col min="4080" max="4082" width="3.7265625" style="214" customWidth="1"/>
    <col min="4083" max="4083" width="4" style="214" customWidth="1"/>
    <col min="4084" max="4113" width="3.453125" style="214" customWidth="1"/>
    <col min="4114" max="4332" width="8.81640625" style="214"/>
    <col min="4333" max="4333" width="3.453125" style="214" customWidth="1"/>
    <col min="4334" max="4334" width="3.7265625" style="214" customWidth="1"/>
    <col min="4335" max="4335" width="3.1796875" style="214" customWidth="1"/>
    <col min="4336" max="4338" width="3.7265625" style="214" customWidth="1"/>
    <col min="4339" max="4339" width="4" style="214" customWidth="1"/>
    <col min="4340" max="4369" width="3.453125" style="214" customWidth="1"/>
    <col min="4370" max="4588" width="8.81640625" style="214"/>
    <col min="4589" max="4589" width="3.453125" style="214" customWidth="1"/>
    <col min="4590" max="4590" width="3.7265625" style="214" customWidth="1"/>
    <col min="4591" max="4591" width="3.1796875" style="214" customWidth="1"/>
    <col min="4592" max="4594" width="3.7265625" style="214" customWidth="1"/>
    <col min="4595" max="4595" width="4" style="214" customWidth="1"/>
    <col min="4596" max="4625" width="3.453125" style="214" customWidth="1"/>
    <col min="4626" max="4844" width="8.81640625" style="214"/>
    <col min="4845" max="4845" width="3.453125" style="214" customWidth="1"/>
    <col min="4846" max="4846" width="3.7265625" style="214" customWidth="1"/>
    <col min="4847" max="4847" width="3.1796875" style="214" customWidth="1"/>
    <col min="4848" max="4850" width="3.7265625" style="214" customWidth="1"/>
    <col min="4851" max="4851" width="4" style="214" customWidth="1"/>
    <col min="4852" max="4881" width="3.453125" style="214" customWidth="1"/>
    <col min="4882" max="5100" width="8.81640625" style="214"/>
    <col min="5101" max="5101" width="3.453125" style="214" customWidth="1"/>
    <col min="5102" max="5102" width="3.7265625" style="214" customWidth="1"/>
    <col min="5103" max="5103" width="3.1796875" style="214" customWidth="1"/>
    <col min="5104" max="5106" width="3.7265625" style="214" customWidth="1"/>
    <col min="5107" max="5107" width="4" style="214" customWidth="1"/>
    <col min="5108" max="5137" width="3.453125" style="214" customWidth="1"/>
    <col min="5138" max="5356" width="8.81640625" style="214"/>
    <col min="5357" max="5357" width="3.453125" style="214" customWidth="1"/>
    <col min="5358" max="5358" width="3.7265625" style="214" customWidth="1"/>
    <col min="5359" max="5359" width="3.1796875" style="214" customWidth="1"/>
    <col min="5360" max="5362" width="3.7265625" style="214" customWidth="1"/>
    <col min="5363" max="5363" width="4" style="214" customWidth="1"/>
    <col min="5364" max="5393" width="3.453125" style="214" customWidth="1"/>
    <col min="5394" max="5612" width="8.81640625" style="214"/>
    <col min="5613" max="5613" width="3.453125" style="214" customWidth="1"/>
    <col min="5614" max="5614" width="3.7265625" style="214" customWidth="1"/>
    <col min="5615" max="5615" width="3.1796875" style="214" customWidth="1"/>
    <col min="5616" max="5618" width="3.7265625" style="214" customWidth="1"/>
    <col min="5619" max="5619" width="4" style="214" customWidth="1"/>
    <col min="5620" max="5649" width="3.453125" style="214" customWidth="1"/>
    <col min="5650" max="5868" width="8.81640625" style="214"/>
    <col min="5869" max="5869" width="3.453125" style="214" customWidth="1"/>
    <col min="5870" max="5870" width="3.7265625" style="214" customWidth="1"/>
    <col min="5871" max="5871" width="3.1796875" style="214" customWidth="1"/>
    <col min="5872" max="5874" width="3.7265625" style="214" customWidth="1"/>
    <col min="5875" max="5875" width="4" style="214" customWidth="1"/>
    <col min="5876" max="5905" width="3.453125" style="214" customWidth="1"/>
    <col min="5906" max="6124" width="8.81640625" style="214"/>
    <col min="6125" max="6125" width="3.453125" style="214" customWidth="1"/>
    <col min="6126" max="6126" width="3.7265625" style="214" customWidth="1"/>
    <col min="6127" max="6127" width="3.1796875" style="214" customWidth="1"/>
    <col min="6128" max="6130" width="3.7265625" style="214" customWidth="1"/>
    <col min="6131" max="6131" width="4" style="214" customWidth="1"/>
    <col min="6132" max="6161" width="3.453125" style="214" customWidth="1"/>
    <col min="6162" max="6380" width="8.81640625" style="214"/>
    <col min="6381" max="6381" width="3.453125" style="214" customWidth="1"/>
    <col min="6382" max="6382" width="3.7265625" style="214" customWidth="1"/>
    <col min="6383" max="6383" width="3.1796875" style="214" customWidth="1"/>
    <col min="6384" max="6386" width="3.7265625" style="214" customWidth="1"/>
    <col min="6387" max="6387" width="4" style="214" customWidth="1"/>
    <col min="6388" max="6417" width="3.453125" style="214" customWidth="1"/>
    <col min="6418" max="6636" width="8.81640625" style="214"/>
    <col min="6637" max="6637" width="3.453125" style="214" customWidth="1"/>
    <col min="6638" max="6638" width="3.7265625" style="214" customWidth="1"/>
    <col min="6639" max="6639" width="3.1796875" style="214" customWidth="1"/>
    <col min="6640" max="6642" width="3.7265625" style="214" customWidth="1"/>
    <col min="6643" max="6643" width="4" style="214" customWidth="1"/>
    <col min="6644" max="6673" width="3.453125" style="214" customWidth="1"/>
    <col min="6674" max="6892" width="8.81640625" style="214"/>
    <col min="6893" max="6893" width="3.453125" style="214" customWidth="1"/>
    <col min="6894" max="6894" width="3.7265625" style="214" customWidth="1"/>
    <col min="6895" max="6895" width="3.1796875" style="214" customWidth="1"/>
    <col min="6896" max="6898" width="3.7265625" style="214" customWidth="1"/>
    <col min="6899" max="6899" width="4" style="214" customWidth="1"/>
    <col min="6900" max="6929" width="3.453125" style="214" customWidth="1"/>
    <col min="6930" max="7148" width="8.81640625" style="214"/>
    <col min="7149" max="7149" width="3.453125" style="214" customWidth="1"/>
    <col min="7150" max="7150" width="3.7265625" style="214" customWidth="1"/>
    <col min="7151" max="7151" width="3.1796875" style="214" customWidth="1"/>
    <col min="7152" max="7154" width="3.7265625" style="214" customWidth="1"/>
    <col min="7155" max="7155" width="4" style="214" customWidth="1"/>
    <col min="7156" max="7185" width="3.453125" style="214" customWidth="1"/>
    <col min="7186" max="7404" width="8.81640625" style="214"/>
    <col min="7405" max="7405" width="3.453125" style="214" customWidth="1"/>
    <col min="7406" max="7406" width="3.7265625" style="214" customWidth="1"/>
    <col min="7407" max="7407" width="3.1796875" style="214" customWidth="1"/>
    <col min="7408" max="7410" width="3.7265625" style="214" customWidth="1"/>
    <col min="7411" max="7411" width="4" style="214" customWidth="1"/>
    <col min="7412" max="7441" width="3.453125" style="214" customWidth="1"/>
    <col min="7442" max="7660" width="8.81640625" style="214"/>
    <col min="7661" max="7661" width="3.453125" style="214" customWidth="1"/>
    <col min="7662" max="7662" width="3.7265625" style="214" customWidth="1"/>
    <col min="7663" max="7663" width="3.1796875" style="214" customWidth="1"/>
    <col min="7664" max="7666" width="3.7265625" style="214" customWidth="1"/>
    <col min="7667" max="7667" width="4" style="214" customWidth="1"/>
    <col min="7668" max="7697" width="3.453125" style="214" customWidth="1"/>
    <col min="7698" max="7916" width="8.81640625" style="214"/>
    <col min="7917" max="7917" width="3.453125" style="214" customWidth="1"/>
    <col min="7918" max="7918" width="3.7265625" style="214" customWidth="1"/>
    <col min="7919" max="7919" width="3.1796875" style="214" customWidth="1"/>
    <col min="7920" max="7922" width="3.7265625" style="214" customWidth="1"/>
    <col min="7923" max="7923" width="4" style="214" customWidth="1"/>
    <col min="7924" max="7953" width="3.453125" style="214" customWidth="1"/>
    <col min="7954" max="8172" width="8.81640625" style="214"/>
    <col min="8173" max="8173" width="3.453125" style="214" customWidth="1"/>
    <col min="8174" max="8174" width="3.7265625" style="214" customWidth="1"/>
    <col min="8175" max="8175" width="3.1796875" style="214" customWidth="1"/>
    <col min="8176" max="8178" width="3.7265625" style="214" customWidth="1"/>
    <col min="8179" max="8179" width="4" style="214" customWidth="1"/>
    <col min="8180" max="8209" width="3.453125" style="214" customWidth="1"/>
    <col min="8210" max="8428" width="8.81640625" style="214"/>
    <col min="8429" max="8429" width="3.453125" style="214" customWidth="1"/>
    <col min="8430" max="8430" width="3.7265625" style="214" customWidth="1"/>
    <col min="8431" max="8431" width="3.1796875" style="214" customWidth="1"/>
    <col min="8432" max="8434" width="3.7265625" style="214" customWidth="1"/>
    <col min="8435" max="8435" width="4" style="214" customWidth="1"/>
    <col min="8436" max="8465" width="3.453125" style="214" customWidth="1"/>
    <col min="8466" max="8684" width="8.81640625" style="214"/>
    <col min="8685" max="8685" width="3.453125" style="214" customWidth="1"/>
    <col min="8686" max="8686" width="3.7265625" style="214" customWidth="1"/>
    <col min="8687" max="8687" width="3.1796875" style="214" customWidth="1"/>
    <col min="8688" max="8690" width="3.7265625" style="214" customWidth="1"/>
    <col min="8691" max="8691" width="4" style="214" customWidth="1"/>
    <col min="8692" max="8721" width="3.453125" style="214" customWidth="1"/>
    <col min="8722" max="8940" width="8.81640625" style="214"/>
    <col min="8941" max="8941" width="3.453125" style="214" customWidth="1"/>
    <col min="8942" max="8942" width="3.7265625" style="214" customWidth="1"/>
    <col min="8943" max="8943" width="3.1796875" style="214" customWidth="1"/>
    <col min="8944" max="8946" width="3.7265625" style="214" customWidth="1"/>
    <col min="8947" max="8947" width="4" style="214" customWidth="1"/>
    <col min="8948" max="8977" width="3.453125" style="214" customWidth="1"/>
    <col min="8978" max="9196" width="8.81640625" style="214"/>
    <col min="9197" max="9197" width="3.453125" style="214" customWidth="1"/>
    <col min="9198" max="9198" width="3.7265625" style="214" customWidth="1"/>
    <col min="9199" max="9199" width="3.1796875" style="214" customWidth="1"/>
    <col min="9200" max="9202" width="3.7265625" style="214" customWidth="1"/>
    <col min="9203" max="9203" width="4" style="214" customWidth="1"/>
    <col min="9204" max="9233" width="3.453125" style="214" customWidth="1"/>
    <col min="9234" max="9452" width="8.81640625" style="214"/>
    <col min="9453" max="9453" width="3.453125" style="214" customWidth="1"/>
    <col min="9454" max="9454" width="3.7265625" style="214" customWidth="1"/>
    <col min="9455" max="9455" width="3.1796875" style="214" customWidth="1"/>
    <col min="9456" max="9458" width="3.7265625" style="214" customWidth="1"/>
    <col min="9459" max="9459" width="4" style="214" customWidth="1"/>
    <col min="9460" max="9489" width="3.453125" style="214" customWidth="1"/>
    <col min="9490" max="9708" width="8.81640625" style="214"/>
    <col min="9709" max="9709" width="3.453125" style="214" customWidth="1"/>
    <col min="9710" max="9710" width="3.7265625" style="214" customWidth="1"/>
    <col min="9711" max="9711" width="3.1796875" style="214" customWidth="1"/>
    <col min="9712" max="9714" width="3.7265625" style="214" customWidth="1"/>
    <col min="9715" max="9715" width="4" style="214" customWidth="1"/>
    <col min="9716" max="9745" width="3.453125" style="214" customWidth="1"/>
    <col min="9746" max="9964" width="8.81640625" style="214"/>
    <col min="9965" max="9965" width="3.453125" style="214" customWidth="1"/>
    <col min="9966" max="9966" width="3.7265625" style="214" customWidth="1"/>
    <col min="9967" max="9967" width="3.1796875" style="214" customWidth="1"/>
    <col min="9968" max="9970" width="3.7265625" style="214" customWidth="1"/>
    <col min="9971" max="9971" width="4" style="214" customWidth="1"/>
    <col min="9972" max="10001" width="3.453125" style="214" customWidth="1"/>
    <col min="10002" max="10220" width="8.81640625" style="214"/>
    <col min="10221" max="10221" width="3.453125" style="214" customWidth="1"/>
    <col min="10222" max="10222" width="3.7265625" style="214" customWidth="1"/>
    <col min="10223" max="10223" width="3.1796875" style="214" customWidth="1"/>
    <col min="10224" max="10226" width="3.7265625" style="214" customWidth="1"/>
    <col min="10227" max="10227" width="4" style="214" customWidth="1"/>
    <col min="10228" max="10257" width="3.453125" style="214" customWidth="1"/>
    <col min="10258" max="10476" width="8.81640625" style="214"/>
    <col min="10477" max="10477" width="3.453125" style="214" customWidth="1"/>
    <col min="10478" max="10478" width="3.7265625" style="214" customWidth="1"/>
    <col min="10479" max="10479" width="3.1796875" style="214" customWidth="1"/>
    <col min="10480" max="10482" width="3.7265625" style="214" customWidth="1"/>
    <col min="10483" max="10483" width="4" style="214" customWidth="1"/>
    <col min="10484" max="10513" width="3.453125" style="214" customWidth="1"/>
    <col min="10514" max="10732" width="8.81640625" style="214"/>
    <col min="10733" max="10733" width="3.453125" style="214" customWidth="1"/>
    <col min="10734" max="10734" width="3.7265625" style="214" customWidth="1"/>
    <col min="10735" max="10735" width="3.1796875" style="214" customWidth="1"/>
    <col min="10736" max="10738" width="3.7265625" style="214" customWidth="1"/>
    <col min="10739" max="10739" width="4" style="214" customWidth="1"/>
    <col min="10740" max="10769" width="3.453125" style="214" customWidth="1"/>
    <col min="10770" max="10988" width="8.81640625" style="214"/>
    <col min="10989" max="10989" width="3.453125" style="214" customWidth="1"/>
    <col min="10990" max="10990" width="3.7265625" style="214" customWidth="1"/>
    <col min="10991" max="10991" width="3.1796875" style="214" customWidth="1"/>
    <col min="10992" max="10994" width="3.7265625" style="214" customWidth="1"/>
    <col min="10995" max="10995" width="4" style="214" customWidth="1"/>
    <col min="10996" max="11025" width="3.453125" style="214" customWidth="1"/>
    <col min="11026" max="11244" width="8.81640625" style="214"/>
    <col min="11245" max="11245" width="3.453125" style="214" customWidth="1"/>
    <col min="11246" max="11246" width="3.7265625" style="214" customWidth="1"/>
    <col min="11247" max="11247" width="3.1796875" style="214" customWidth="1"/>
    <col min="11248" max="11250" width="3.7265625" style="214" customWidth="1"/>
    <col min="11251" max="11251" width="4" style="214" customWidth="1"/>
    <col min="11252" max="11281" width="3.453125" style="214" customWidth="1"/>
    <col min="11282" max="11500" width="8.81640625" style="214"/>
    <col min="11501" max="11501" width="3.453125" style="214" customWidth="1"/>
    <col min="11502" max="11502" width="3.7265625" style="214" customWidth="1"/>
    <col min="11503" max="11503" width="3.1796875" style="214" customWidth="1"/>
    <col min="11504" max="11506" width="3.7265625" style="214" customWidth="1"/>
    <col min="11507" max="11507" width="4" style="214" customWidth="1"/>
    <col min="11508" max="11537" width="3.453125" style="214" customWidth="1"/>
    <col min="11538" max="11756" width="8.81640625" style="214"/>
    <col min="11757" max="11757" width="3.453125" style="214" customWidth="1"/>
    <col min="11758" max="11758" width="3.7265625" style="214" customWidth="1"/>
    <col min="11759" max="11759" width="3.1796875" style="214" customWidth="1"/>
    <col min="11760" max="11762" width="3.7265625" style="214" customWidth="1"/>
    <col min="11763" max="11763" width="4" style="214" customWidth="1"/>
    <col min="11764" max="11793" width="3.453125" style="214" customWidth="1"/>
    <col min="11794" max="12012" width="8.81640625" style="214"/>
    <col min="12013" max="12013" width="3.453125" style="214" customWidth="1"/>
    <col min="12014" max="12014" width="3.7265625" style="214" customWidth="1"/>
    <col min="12015" max="12015" width="3.1796875" style="214" customWidth="1"/>
    <col min="12016" max="12018" width="3.7265625" style="214" customWidth="1"/>
    <col min="12019" max="12019" width="4" style="214" customWidth="1"/>
    <col min="12020" max="12049" width="3.453125" style="214" customWidth="1"/>
    <col min="12050" max="12268" width="8.81640625" style="214"/>
    <col min="12269" max="12269" width="3.453125" style="214" customWidth="1"/>
    <col min="12270" max="12270" width="3.7265625" style="214" customWidth="1"/>
    <col min="12271" max="12271" width="3.1796875" style="214" customWidth="1"/>
    <col min="12272" max="12274" width="3.7265625" style="214" customWidth="1"/>
    <col min="12275" max="12275" width="4" style="214" customWidth="1"/>
    <col min="12276" max="12305" width="3.453125" style="214" customWidth="1"/>
    <col min="12306" max="12524" width="8.81640625" style="214"/>
    <col min="12525" max="12525" width="3.453125" style="214" customWidth="1"/>
    <col min="12526" max="12526" width="3.7265625" style="214" customWidth="1"/>
    <col min="12527" max="12527" width="3.1796875" style="214" customWidth="1"/>
    <col min="12528" max="12530" width="3.7265625" style="214" customWidth="1"/>
    <col min="12531" max="12531" width="4" style="214" customWidth="1"/>
    <col min="12532" max="12561" width="3.453125" style="214" customWidth="1"/>
    <col min="12562" max="12780" width="8.81640625" style="214"/>
    <col min="12781" max="12781" width="3.453125" style="214" customWidth="1"/>
    <col min="12782" max="12782" width="3.7265625" style="214" customWidth="1"/>
    <col min="12783" max="12783" width="3.1796875" style="214" customWidth="1"/>
    <col min="12784" max="12786" width="3.7265625" style="214" customWidth="1"/>
    <col min="12787" max="12787" width="4" style="214" customWidth="1"/>
    <col min="12788" max="12817" width="3.453125" style="214" customWidth="1"/>
    <col min="12818" max="13036" width="8.81640625" style="214"/>
    <col min="13037" max="13037" width="3.453125" style="214" customWidth="1"/>
    <col min="13038" max="13038" width="3.7265625" style="214" customWidth="1"/>
    <col min="13039" max="13039" width="3.1796875" style="214" customWidth="1"/>
    <col min="13040" max="13042" width="3.7265625" style="214" customWidth="1"/>
    <col min="13043" max="13043" width="4" style="214" customWidth="1"/>
    <col min="13044" max="13073" width="3.453125" style="214" customWidth="1"/>
    <col min="13074" max="13292" width="8.81640625" style="214"/>
    <col min="13293" max="13293" width="3.453125" style="214" customWidth="1"/>
    <col min="13294" max="13294" width="3.7265625" style="214" customWidth="1"/>
    <col min="13295" max="13295" width="3.1796875" style="214" customWidth="1"/>
    <col min="13296" max="13298" width="3.7265625" style="214" customWidth="1"/>
    <col min="13299" max="13299" width="4" style="214" customWidth="1"/>
    <col min="13300" max="13329" width="3.453125" style="214" customWidth="1"/>
    <col min="13330" max="13548" width="8.81640625" style="214"/>
    <col min="13549" max="13549" width="3.453125" style="214" customWidth="1"/>
    <col min="13550" max="13550" width="3.7265625" style="214" customWidth="1"/>
    <col min="13551" max="13551" width="3.1796875" style="214" customWidth="1"/>
    <col min="13552" max="13554" width="3.7265625" style="214" customWidth="1"/>
    <col min="13555" max="13555" width="4" style="214" customWidth="1"/>
    <col min="13556" max="13585" width="3.453125" style="214" customWidth="1"/>
    <col min="13586" max="13804" width="8.81640625" style="214"/>
    <col min="13805" max="13805" width="3.453125" style="214" customWidth="1"/>
    <col min="13806" max="13806" width="3.7265625" style="214" customWidth="1"/>
    <col min="13807" max="13807" width="3.1796875" style="214" customWidth="1"/>
    <col min="13808" max="13810" width="3.7265625" style="214" customWidth="1"/>
    <col min="13811" max="13811" width="4" style="214" customWidth="1"/>
    <col min="13812" max="13841" width="3.453125" style="214" customWidth="1"/>
    <col min="13842" max="14060" width="8.81640625" style="214"/>
    <col min="14061" max="14061" width="3.453125" style="214" customWidth="1"/>
    <col min="14062" max="14062" width="3.7265625" style="214" customWidth="1"/>
    <col min="14063" max="14063" width="3.1796875" style="214" customWidth="1"/>
    <col min="14064" max="14066" width="3.7265625" style="214" customWidth="1"/>
    <col min="14067" max="14067" width="4" style="214" customWidth="1"/>
    <col min="14068" max="14097" width="3.453125" style="214" customWidth="1"/>
    <col min="14098" max="14316" width="8.81640625" style="214"/>
    <col min="14317" max="14317" width="3.453125" style="214" customWidth="1"/>
    <col min="14318" max="14318" width="3.7265625" style="214" customWidth="1"/>
    <col min="14319" max="14319" width="3.1796875" style="214" customWidth="1"/>
    <col min="14320" max="14322" width="3.7265625" style="214" customWidth="1"/>
    <col min="14323" max="14323" width="4" style="214" customWidth="1"/>
    <col min="14324" max="14353" width="3.453125" style="214" customWidth="1"/>
    <col min="14354" max="14572" width="8.81640625" style="214"/>
    <col min="14573" max="14573" width="3.453125" style="214" customWidth="1"/>
    <col min="14574" max="14574" width="3.7265625" style="214" customWidth="1"/>
    <col min="14575" max="14575" width="3.1796875" style="214" customWidth="1"/>
    <col min="14576" max="14578" width="3.7265625" style="214" customWidth="1"/>
    <col min="14579" max="14579" width="4" style="214" customWidth="1"/>
    <col min="14580" max="14609" width="3.453125" style="214" customWidth="1"/>
    <col min="14610" max="14828" width="8.81640625" style="214"/>
    <col min="14829" max="14829" width="3.453125" style="214" customWidth="1"/>
    <col min="14830" max="14830" width="3.7265625" style="214" customWidth="1"/>
    <col min="14831" max="14831" width="3.1796875" style="214" customWidth="1"/>
    <col min="14832" max="14834" width="3.7265625" style="214" customWidth="1"/>
    <col min="14835" max="14835" width="4" style="214" customWidth="1"/>
    <col min="14836" max="14865" width="3.453125" style="214" customWidth="1"/>
    <col min="14866" max="15084" width="8.81640625" style="214"/>
    <col min="15085" max="15085" width="3.453125" style="214" customWidth="1"/>
    <col min="15086" max="15086" width="3.7265625" style="214" customWidth="1"/>
    <col min="15087" max="15087" width="3.1796875" style="214" customWidth="1"/>
    <col min="15088" max="15090" width="3.7265625" style="214" customWidth="1"/>
    <col min="15091" max="15091" width="4" style="214" customWidth="1"/>
    <col min="15092" max="15121" width="3.453125" style="214" customWidth="1"/>
    <col min="15122" max="15340" width="8.81640625" style="214"/>
    <col min="15341" max="15341" width="3.453125" style="214" customWidth="1"/>
    <col min="15342" max="15342" width="3.7265625" style="214" customWidth="1"/>
    <col min="15343" max="15343" width="3.1796875" style="214" customWidth="1"/>
    <col min="15344" max="15346" width="3.7265625" style="214" customWidth="1"/>
    <col min="15347" max="15347" width="4" style="214" customWidth="1"/>
    <col min="15348" max="15377" width="3.453125" style="214" customWidth="1"/>
    <col min="15378" max="15596" width="8.81640625" style="214"/>
    <col min="15597" max="15597" width="3.453125" style="214" customWidth="1"/>
    <col min="15598" max="15598" width="3.7265625" style="214" customWidth="1"/>
    <col min="15599" max="15599" width="3.1796875" style="214" customWidth="1"/>
    <col min="15600" max="15602" width="3.7265625" style="214" customWidth="1"/>
    <col min="15603" max="15603" width="4" style="214" customWidth="1"/>
    <col min="15604" max="15633" width="3.453125" style="214" customWidth="1"/>
    <col min="15634" max="15852" width="8.81640625" style="214"/>
    <col min="15853" max="15853" width="3.453125" style="214" customWidth="1"/>
    <col min="15854" max="15854" width="3.7265625" style="214" customWidth="1"/>
    <col min="15855" max="15855" width="3.1796875" style="214" customWidth="1"/>
    <col min="15856" max="15858" width="3.7265625" style="214" customWidth="1"/>
    <col min="15859" max="15859" width="4" style="214" customWidth="1"/>
    <col min="15860" max="15889" width="3.453125" style="214" customWidth="1"/>
    <col min="15890" max="16108" width="8.81640625" style="214"/>
    <col min="16109" max="16109" width="3.453125" style="214" customWidth="1"/>
    <col min="16110" max="16110" width="3.7265625" style="214" customWidth="1"/>
    <col min="16111" max="16111" width="3.1796875" style="214" customWidth="1"/>
    <col min="16112" max="16114" width="3.7265625" style="214" customWidth="1"/>
    <col min="16115" max="16115" width="4" style="214" customWidth="1"/>
    <col min="16116" max="16145" width="3.453125" style="214" customWidth="1"/>
    <col min="16146" max="16384" width="8.81640625" style="214"/>
  </cols>
  <sheetData>
    <row r="1" spans="1:25" ht="21" customHeight="1">
      <c r="A1" s="219" t="s">
        <v>378</v>
      </c>
      <c r="L1" s="321"/>
      <c r="M1" s="321"/>
      <c r="N1" s="321"/>
      <c r="O1" s="321"/>
      <c r="P1" s="321"/>
      <c r="Q1" s="321"/>
      <c r="R1" s="321"/>
      <c r="S1" s="321"/>
      <c r="T1" s="321"/>
      <c r="U1" s="321"/>
      <c r="V1" s="321"/>
      <c r="W1" s="321"/>
      <c r="X1" s="321"/>
      <c r="Y1" s="321"/>
    </row>
    <row r="2" spans="1:25" ht="20.149999999999999" customHeight="1">
      <c r="A2" s="809"/>
      <c r="B2" s="810"/>
      <c r="C2" s="810"/>
      <c r="D2" s="810"/>
      <c r="E2" s="810"/>
      <c r="F2" s="810"/>
      <c r="G2" s="811"/>
      <c r="H2" s="950" t="s">
        <v>379</v>
      </c>
      <c r="I2" s="951"/>
      <c r="J2" s="951"/>
      <c r="K2" s="951"/>
      <c r="L2" s="952" t="s">
        <v>1529</v>
      </c>
      <c r="M2" s="953"/>
      <c r="N2" s="953"/>
      <c r="O2" s="953"/>
      <c r="P2" s="953"/>
      <c r="Q2" s="953"/>
      <c r="R2" s="322"/>
      <c r="S2" s="321"/>
      <c r="T2" s="321"/>
      <c r="U2" s="321"/>
      <c r="V2" s="321"/>
      <c r="W2" s="321"/>
      <c r="X2" s="321"/>
      <c r="Y2" s="321"/>
    </row>
    <row r="3" spans="1:25" ht="17" customHeight="1">
      <c r="A3" s="812"/>
      <c r="B3" s="813"/>
      <c r="C3" s="813"/>
      <c r="D3" s="813"/>
      <c r="E3" s="813"/>
      <c r="F3" s="813"/>
      <c r="G3" s="814"/>
      <c r="H3" s="954" t="s">
        <v>364</v>
      </c>
      <c r="I3" s="955"/>
      <c r="J3" s="955"/>
      <c r="K3" s="955"/>
      <c r="L3" s="956" t="s">
        <v>12</v>
      </c>
      <c r="M3" s="957"/>
      <c r="N3" s="957"/>
      <c r="O3" s="957"/>
      <c r="P3" s="957"/>
      <c r="Q3" s="958"/>
      <c r="R3" s="321"/>
      <c r="S3" s="914" t="s">
        <v>380</v>
      </c>
      <c r="T3" s="914"/>
      <c r="U3" s="914"/>
      <c r="V3" s="914"/>
      <c r="W3" s="914"/>
      <c r="X3" s="914"/>
      <c r="Y3" s="321"/>
    </row>
    <row r="4" spans="1:25" ht="18.75" customHeight="1">
      <c r="A4" s="815"/>
      <c r="B4" s="215"/>
      <c r="C4" s="215"/>
      <c r="D4" s="215"/>
      <c r="E4" s="215"/>
      <c r="F4" s="215"/>
      <c r="G4" s="816"/>
      <c r="H4" s="954"/>
      <c r="I4" s="955"/>
      <c r="J4" s="955"/>
      <c r="K4" s="955"/>
      <c r="L4" s="919" t="s">
        <v>365</v>
      </c>
      <c r="M4" s="920"/>
      <c r="N4" s="921" t="s">
        <v>366</v>
      </c>
      <c r="O4" s="922"/>
      <c r="P4" s="948" t="s">
        <v>367</v>
      </c>
      <c r="Q4" s="949"/>
      <c r="R4" s="321"/>
      <c r="S4" s="914"/>
      <c r="T4" s="914"/>
      <c r="U4" s="914"/>
      <c r="V4" s="914"/>
      <c r="W4" s="914"/>
      <c r="X4" s="914"/>
      <c r="Y4" s="321"/>
    </row>
    <row r="5" spans="1:25" ht="24" customHeight="1">
      <c r="A5" s="935" t="s">
        <v>13</v>
      </c>
      <c r="B5" s="936"/>
      <c r="C5" s="936"/>
      <c r="D5" s="936"/>
      <c r="E5" s="936"/>
      <c r="F5" s="936"/>
      <c r="G5" s="937"/>
      <c r="H5" s="925"/>
      <c r="I5" s="925"/>
      <c r="J5" s="925"/>
      <c r="K5" s="216" t="s">
        <v>11</v>
      </c>
      <c r="L5" s="919">
        <v>1</v>
      </c>
      <c r="M5" s="920"/>
      <c r="N5" s="921"/>
      <c r="O5" s="922"/>
      <c r="P5" s="923"/>
      <c r="Q5" s="924"/>
      <c r="R5" s="321"/>
      <c r="S5" s="914" t="s">
        <v>1551</v>
      </c>
      <c r="T5" s="914"/>
      <c r="U5" s="914"/>
      <c r="V5" s="914"/>
      <c r="W5" s="914"/>
      <c r="X5" s="914"/>
      <c r="Y5" s="321"/>
    </row>
    <row r="6" spans="1:25" ht="24" customHeight="1">
      <c r="A6" s="947" t="s">
        <v>14</v>
      </c>
      <c r="B6" s="941" t="s">
        <v>15</v>
      </c>
      <c r="C6" s="942"/>
      <c r="D6" s="943"/>
      <c r="E6" s="935" t="s">
        <v>368</v>
      </c>
      <c r="F6" s="936"/>
      <c r="G6" s="937"/>
      <c r="H6" s="925"/>
      <c r="I6" s="925"/>
      <c r="J6" s="925"/>
      <c r="K6" s="217" t="s">
        <v>11</v>
      </c>
      <c r="L6" s="919"/>
      <c r="M6" s="920"/>
      <c r="N6" s="921"/>
      <c r="O6" s="922"/>
      <c r="P6" s="923"/>
      <c r="Q6" s="924"/>
      <c r="R6" s="321"/>
      <c r="S6" s="914"/>
      <c r="T6" s="914"/>
      <c r="U6" s="914"/>
      <c r="V6" s="914"/>
      <c r="W6" s="914"/>
      <c r="X6" s="914"/>
      <c r="Y6" s="321"/>
    </row>
    <row r="7" spans="1:25" ht="24" customHeight="1">
      <c r="A7" s="947"/>
      <c r="B7" s="944"/>
      <c r="C7" s="945"/>
      <c r="D7" s="946"/>
      <c r="E7" s="938" t="s">
        <v>369</v>
      </c>
      <c r="F7" s="939"/>
      <c r="G7" s="940"/>
      <c r="H7" s="925"/>
      <c r="I7" s="925"/>
      <c r="J7" s="925"/>
      <c r="K7" s="218" t="s">
        <v>11</v>
      </c>
      <c r="L7" s="919"/>
      <c r="M7" s="920"/>
      <c r="N7" s="921"/>
      <c r="O7" s="922"/>
      <c r="P7" s="923"/>
      <c r="Q7" s="924"/>
      <c r="R7" s="321"/>
      <c r="S7" s="914"/>
      <c r="T7" s="914"/>
      <c r="U7" s="914"/>
      <c r="V7" s="914"/>
      <c r="W7" s="914"/>
      <c r="X7" s="914"/>
      <c r="Y7" s="321"/>
    </row>
    <row r="8" spans="1:25" ht="24" customHeight="1">
      <c r="A8" s="947"/>
      <c r="B8" s="941" t="s">
        <v>370</v>
      </c>
      <c r="C8" s="942"/>
      <c r="D8" s="943"/>
      <c r="E8" s="935" t="s">
        <v>368</v>
      </c>
      <c r="F8" s="936"/>
      <c r="G8" s="937"/>
      <c r="H8" s="925"/>
      <c r="I8" s="925"/>
      <c r="J8" s="925"/>
      <c r="K8" s="216" t="s">
        <v>11</v>
      </c>
      <c r="L8" s="919"/>
      <c r="M8" s="920"/>
      <c r="N8" s="921"/>
      <c r="O8" s="922"/>
      <c r="P8" s="923"/>
      <c r="Q8" s="924"/>
      <c r="R8" s="321"/>
      <c r="S8" s="914"/>
      <c r="T8" s="914"/>
      <c r="U8" s="914"/>
      <c r="V8" s="914"/>
      <c r="W8" s="914"/>
      <c r="X8" s="914"/>
      <c r="Y8" s="321"/>
    </row>
    <row r="9" spans="1:25" ht="24" customHeight="1">
      <c r="A9" s="947"/>
      <c r="B9" s="944"/>
      <c r="C9" s="945"/>
      <c r="D9" s="946"/>
      <c r="E9" s="938" t="s">
        <v>369</v>
      </c>
      <c r="F9" s="939"/>
      <c r="G9" s="940"/>
      <c r="H9" s="925"/>
      <c r="I9" s="925"/>
      <c r="J9" s="925"/>
      <c r="K9" s="218" t="s">
        <v>11</v>
      </c>
      <c r="L9" s="919"/>
      <c r="M9" s="920"/>
      <c r="N9" s="921"/>
      <c r="O9" s="922"/>
      <c r="P9" s="923"/>
      <c r="Q9" s="924"/>
      <c r="R9" s="321"/>
      <c r="S9" s="914" t="s">
        <v>375</v>
      </c>
      <c r="T9" s="914"/>
      <c r="U9" s="914"/>
      <c r="V9" s="914"/>
      <c r="W9" s="914"/>
      <c r="X9" s="914"/>
      <c r="Y9" s="321"/>
    </row>
    <row r="10" spans="1:25" ht="24" customHeight="1">
      <c r="A10" s="947"/>
      <c r="B10" s="941" t="s">
        <v>16</v>
      </c>
      <c r="C10" s="942"/>
      <c r="D10" s="943"/>
      <c r="E10" s="935" t="s">
        <v>368</v>
      </c>
      <c r="F10" s="936"/>
      <c r="G10" s="937"/>
      <c r="H10" s="925"/>
      <c r="I10" s="925"/>
      <c r="J10" s="925"/>
      <c r="K10" s="217" t="s">
        <v>11</v>
      </c>
      <c r="L10" s="919"/>
      <c r="M10" s="920"/>
      <c r="N10" s="921"/>
      <c r="O10" s="922"/>
      <c r="P10" s="923"/>
      <c r="Q10" s="924"/>
      <c r="R10" s="321"/>
      <c r="S10" s="914"/>
      <c r="T10" s="914"/>
      <c r="U10" s="914"/>
      <c r="V10" s="914"/>
      <c r="W10" s="914"/>
      <c r="X10" s="914"/>
      <c r="Y10" s="321"/>
    </row>
    <row r="11" spans="1:25" ht="24" customHeight="1">
      <c r="A11" s="947"/>
      <c r="B11" s="944"/>
      <c r="C11" s="945"/>
      <c r="D11" s="946"/>
      <c r="E11" s="938" t="s">
        <v>369</v>
      </c>
      <c r="F11" s="939"/>
      <c r="G11" s="940"/>
      <c r="H11" s="925"/>
      <c r="I11" s="925"/>
      <c r="J11" s="925"/>
      <c r="K11" s="217" t="s">
        <v>11</v>
      </c>
      <c r="L11" s="919"/>
      <c r="M11" s="920"/>
      <c r="N11" s="921"/>
      <c r="O11" s="922"/>
      <c r="P11" s="923"/>
      <c r="Q11" s="924"/>
      <c r="R11" s="321"/>
      <c r="S11" s="914" t="s">
        <v>376</v>
      </c>
      <c r="T11" s="914"/>
      <c r="U11" s="914"/>
      <c r="V11" s="914"/>
      <c r="W11" s="914"/>
      <c r="X11" s="914"/>
      <c r="Y11" s="321"/>
    </row>
    <row r="12" spans="1:25" ht="24" customHeight="1">
      <c r="A12" s="934" t="s">
        <v>371</v>
      </c>
      <c r="B12" s="931"/>
      <c r="C12" s="931"/>
      <c r="D12" s="931"/>
      <c r="E12" s="935" t="s">
        <v>368</v>
      </c>
      <c r="F12" s="936"/>
      <c r="G12" s="937"/>
      <c r="H12" s="925"/>
      <c r="I12" s="925"/>
      <c r="J12" s="925"/>
      <c r="K12" s="217" t="s">
        <v>11</v>
      </c>
      <c r="L12" s="919"/>
      <c r="M12" s="920"/>
      <c r="N12" s="921"/>
      <c r="O12" s="922"/>
      <c r="P12" s="923"/>
      <c r="Q12" s="924"/>
      <c r="R12" s="321"/>
      <c r="S12" s="914"/>
      <c r="T12" s="914"/>
      <c r="U12" s="914"/>
      <c r="V12" s="914"/>
      <c r="W12" s="914"/>
      <c r="X12" s="914"/>
      <c r="Y12" s="321"/>
    </row>
    <row r="13" spans="1:25" ht="24" customHeight="1">
      <c r="A13" s="932"/>
      <c r="B13" s="933"/>
      <c r="C13" s="933"/>
      <c r="D13" s="933"/>
      <c r="E13" s="938" t="s">
        <v>369</v>
      </c>
      <c r="F13" s="939"/>
      <c r="G13" s="940"/>
      <c r="H13" s="925"/>
      <c r="I13" s="925"/>
      <c r="J13" s="925"/>
      <c r="K13" s="217" t="s">
        <v>11</v>
      </c>
      <c r="L13" s="323"/>
      <c r="M13" s="324"/>
      <c r="N13" s="325"/>
      <c r="O13" s="326"/>
      <c r="P13" s="327"/>
      <c r="Q13" s="328"/>
      <c r="R13" s="321"/>
      <c r="S13" s="329"/>
      <c r="T13" s="329"/>
      <c r="U13" s="329"/>
      <c r="V13" s="329"/>
      <c r="W13" s="329"/>
      <c r="X13" s="329"/>
      <c r="Y13" s="321"/>
    </row>
    <row r="14" spans="1:25" ht="24" customHeight="1">
      <c r="A14" s="926" t="s">
        <v>372</v>
      </c>
      <c r="B14" s="927"/>
      <c r="C14" s="927"/>
      <c r="D14" s="927"/>
      <c r="E14" s="935" t="s">
        <v>368</v>
      </c>
      <c r="F14" s="936"/>
      <c r="G14" s="937"/>
      <c r="H14" s="925"/>
      <c r="I14" s="925"/>
      <c r="J14" s="925"/>
      <c r="K14" s="217" t="s">
        <v>11</v>
      </c>
      <c r="L14" s="323"/>
      <c r="M14" s="324"/>
      <c r="N14" s="325"/>
      <c r="O14" s="326"/>
      <c r="P14" s="327"/>
      <c r="Q14" s="328"/>
      <c r="R14" s="321"/>
      <c r="S14" s="330" t="s">
        <v>489</v>
      </c>
      <c r="T14" s="331"/>
      <c r="U14" s="331"/>
      <c r="V14" s="331"/>
      <c r="W14" s="331"/>
      <c r="X14" s="331"/>
      <c r="Y14" s="321"/>
    </row>
    <row r="15" spans="1:25" ht="24" customHeight="1">
      <c r="A15" s="928"/>
      <c r="B15" s="929"/>
      <c r="C15" s="929"/>
      <c r="D15" s="929"/>
      <c r="E15" s="938" t="s">
        <v>369</v>
      </c>
      <c r="F15" s="939"/>
      <c r="G15" s="940"/>
      <c r="H15" s="925"/>
      <c r="I15" s="925"/>
      <c r="J15" s="925"/>
      <c r="K15" s="217" t="s">
        <v>11</v>
      </c>
      <c r="L15" s="919"/>
      <c r="M15" s="920"/>
      <c r="N15" s="921"/>
      <c r="O15" s="922"/>
      <c r="P15" s="923"/>
      <c r="Q15" s="924"/>
      <c r="R15" s="321"/>
      <c r="S15" s="914" t="s">
        <v>377</v>
      </c>
      <c r="T15" s="914"/>
      <c r="U15" s="914"/>
      <c r="V15" s="914"/>
      <c r="W15" s="914"/>
      <c r="X15" s="914"/>
      <c r="Y15" s="321"/>
    </row>
    <row r="16" spans="1:25" ht="24" customHeight="1">
      <c r="A16" s="930" t="s">
        <v>537</v>
      </c>
      <c r="B16" s="931"/>
      <c r="C16" s="931"/>
      <c r="D16" s="931"/>
      <c r="E16" s="935" t="s">
        <v>368</v>
      </c>
      <c r="F16" s="936"/>
      <c r="G16" s="937"/>
      <c r="H16" s="925"/>
      <c r="I16" s="925"/>
      <c r="J16" s="925"/>
      <c r="K16" s="217" t="s">
        <v>11</v>
      </c>
      <c r="L16" s="323"/>
      <c r="M16" s="324"/>
      <c r="N16" s="325"/>
      <c r="O16" s="326"/>
      <c r="P16" s="327"/>
      <c r="Q16" s="328"/>
      <c r="R16" s="321"/>
      <c r="S16" s="914"/>
      <c r="T16" s="914"/>
      <c r="U16" s="914"/>
      <c r="V16" s="914"/>
      <c r="W16" s="914"/>
      <c r="X16" s="914"/>
      <c r="Y16" s="321"/>
    </row>
    <row r="17" spans="1:25" ht="24" customHeight="1">
      <c r="A17" s="932"/>
      <c r="B17" s="933"/>
      <c r="C17" s="933"/>
      <c r="D17" s="933"/>
      <c r="E17" s="938" t="s">
        <v>369</v>
      </c>
      <c r="F17" s="939"/>
      <c r="G17" s="940"/>
      <c r="H17" s="925"/>
      <c r="I17" s="925"/>
      <c r="J17" s="925"/>
      <c r="K17" s="217" t="s">
        <v>11</v>
      </c>
      <c r="L17" s="919"/>
      <c r="M17" s="920"/>
      <c r="N17" s="921"/>
      <c r="O17" s="922"/>
      <c r="P17" s="923"/>
      <c r="Q17" s="924"/>
      <c r="R17" s="321"/>
      <c r="S17" s="914"/>
      <c r="T17" s="914"/>
      <c r="U17" s="914"/>
      <c r="V17" s="914"/>
      <c r="W17" s="914"/>
      <c r="X17" s="914"/>
      <c r="Y17" s="321"/>
    </row>
    <row r="18" spans="1:25" ht="24" customHeight="1">
      <c r="A18" s="926" t="s">
        <v>373</v>
      </c>
      <c r="B18" s="927"/>
      <c r="C18" s="927"/>
      <c r="D18" s="927"/>
      <c r="E18" s="935" t="s">
        <v>368</v>
      </c>
      <c r="F18" s="936"/>
      <c r="G18" s="937"/>
      <c r="H18" s="925"/>
      <c r="I18" s="925"/>
      <c r="J18" s="925"/>
      <c r="K18" s="217" t="s">
        <v>11</v>
      </c>
      <c r="L18" s="323"/>
      <c r="M18" s="324"/>
      <c r="N18" s="325"/>
      <c r="O18" s="326"/>
      <c r="P18" s="327"/>
      <c r="Q18" s="328"/>
      <c r="R18" s="321"/>
      <c r="S18" s="330" t="s">
        <v>1530</v>
      </c>
      <c r="T18" s="329"/>
      <c r="U18" s="329"/>
      <c r="V18" s="329"/>
      <c r="W18" s="329"/>
      <c r="X18" s="329"/>
      <c r="Y18" s="321"/>
    </row>
    <row r="19" spans="1:25" ht="24" customHeight="1">
      <c r="A19" s="928"/>
      <c r="B19" s="929"/>
      <c r="C19" s="929"/>
      <c r="D19" s="929"/>
      <c r="E19" s="938" t="s">
        <v>369</v>
      </c>
      <c r="F19" s="939"/>
      <c r="G19" s="940"/>
      <c r="H19" s="925"/>
      <c r="I19" s="925"/>
      <c r="J19" s="925"/>
      <c r="K19" s="217" t="s">
        <v>11</v>
      </c>
      <c r="L19" s="919"/>
      <c r="M19" s="920"/>
      <c r="N19" s="921"/>
      <c r="O19" s="922"/>
      <c r="P19" s="923"/>
      <c r="Q19" s="924"/>
      <c r="R19" s="321"/>
      <c r="S19" s="321"/>
      <c r="T19" s="331"/>
      <c r="U19" s="331"/>
      <c r="V19" s="331"/>
      <c r="W19" s="331"/>
      <c r="X19" s="331"/>
      <c r="Y19" s="321"/>
    </row>
    <row r="20" spans="1:25" ht="24" customHeight="1">
      <c r="A20" s="938" t="s">
        <v>17</v>
      </c>
      <c r="B20" s="939"/>
      <c r="C20" s="939"/>
      <c r="D20" s="939"/>
      <c r="E20" s="939"/>
      <c r="F20" s="939"/>
      <c r="G20" s="940"/>
      <c r="H20" s="925"/>
      <c r="I20" s="925"/>
      <c r="J20" s="925"/>
      <c r="K20" s="217" t="s">
        <v>11</v>
      </c>
      <c r="L20" s="919"/>
      <c r="M20" s="920"/>
      <c r="N20" s="921"/>
      <c r="O20" s="922"/>
      <c r="P20" s="923"/>
      <c r="Q20" s="924"/>
      <c r="R20" s="321"/>
      <c r="S20" s="321"/>
      <c r="T20" s="331"/>
      <c r="U20" s="331"/>
      <c r="V20" s="331"/>
      <c r="W20" s="331"/>
      <c r="X20" s="331"/>
      <c r="Y20" s="321"/>
    </row>
    <row r="21" spans="1:25" ht="24" customHeight="1">
      <c r="A21" s="915" t="s">
        <v>374</v>
      </c>
      <c r="B21" s="916"/>
      <c r="C21" s="916"/>
      <c r="D21" s="916"/>
      <c r="E21" s="916"/>
      <c r="F21" s="916"/>
      <c r="G21" s="917"/>
      <c r="H21" s="918">
        <f>SUM(H5:H20)</f>
        <v>0</v>
      </c>
      <c r="I21" s="918"/>
      <c r="J21" s="918"/>
      <c r="K21" s="217" t="s">
        <v>11</v>
      </c>
      <c r="L21" s="919"/>
      <c r="M21" s="920"/>
      <c r="N21" s="921"/>
      <c r="O21" s="922"/>
      <c r="P21" s="923"/>
      <c r="Q21" s="924"/>
      <c r="R21" s="321"/>
      <c r="S21" s="331"/>
      <c r="T21" s="331"/>
      <c r="U21" s="331"/>
      <c r="V21" s="331"/>
      <c r="W21" s="331"/>
      <c r="X21" s="331"/>
      <c r="Y21" s="321"/>
    </row>
    <row r="22" spans="1:25" ht="5.5" customHeight="1">
      <c r="L22" s="321"/>
      <c r="M22" s="321"/>
      <c r="N22" s="321"/>
      <c r="O22" s="321"/>
      <c r="P22" s="321"/>
      <c r="Q22" s="321"/>
      <c r="R22" s="321"/>
      <c r="S22" s="321"/>
      <c r="T22" s="321"/>
      <c r="U22" s="321"/>
      <c r="V22" s="321"/>
      <c r="W22" s="321"/>
      <c r="X22" s="321"/>
      <c r="Y22" s="321"/>
    </row>
    <row r="23" spans="1:25" s="185" customFormat="1" ht="24.75" customHeight="1">
      <c r="B23" s="185" t="s">
        <v>312</v>
      </c>
      <c r="L23" s="296"/>
      <c r="M23" s="296"/>
      <c r="N23" s="296"/>
      <c r="O23" s="296"/>
      <c r="P23" s="296"/>
      <c r="Q23" s="296"/>
      <c r="R23" s="296"/>
      <c r="S23" s="296"/>
      <c r="T23" s="296"/>
      <c r="U23" s="296"/>
      <c r="V23" s="296"/>
      <c r="W23" s="296"/>
      <c r="X23" s="296"/>
      <c r="Y23" s="296"/>
    </row>
    <row r="24" spans="1:25" s="185" customFormat="1" ht="24.75" customHeight="1">
      <c r="C24" s="913"/>
      <c r="D24" s="913"/>
      <c r="E24" s="913"/>
      <c r="F24" s="913"/>
      <c r="G24" s="94" t="s">
        <v>118</v>
      </c>
      <c r="L24" s="296"/>
      <c r="M24" s="296"/>
      <c r="N24" s="296"/>
      <c r="O24" s="296"/>
      <c r="P24" s="296"/>
      <c r="Q24" s="296"/>
      <c r="R24" s="296"/>
      <c r="S24" s="296"/>
      <c r="T24" s="296"/>
      <c r="U24" s="296"/>
      <c r="V24" s="296"/>
      <c r="W24" s="296"/>
      <c r="X24" s="296"/>
      <c r="Y24" s="296"/>
    </row>
    <row r="25" spans="1:25" s="185" customFormat="1" ht="7" customHeight="1">
      <c r="L25" s="296"/>
      <c r="M25" s="296"/>
      <c r="N25" s="296"/>
      <c r="O25" s="296"/>
      <c r="P25" s="296"/>
      <c r="Q25" s="296"/>
      <c r="R25" s="296"/>
      <c r="S25" s="296"/>
      <c r="T25" s="296"/>
      <c r="U25" s="296"/>
      <c r="V25" s="296"/>
      <c r="W25" s="296"/>
      <c r="X25" s="296"/>
      <c r="Y25" s="296"/>
    </row>
    <row r="26" spans="1:25" s="185" customFormat="1" ht="24.75" customHeight="1">
      <c r="B26" s="296" t="s">
        <v>541</v>
      </c>
      <c r="L26" s="296"/>
      <c r="M26" s="296"/>
      <c r="N26" s="296"/>
      <c r="O26" s="296"/>
      <c r="P26" s="296"/>
      <c r="Q26" s="296"/>
      <c r="R26" s="296"/>
      <c r="S26" s="296"/>
      <c r="T26" s="296"/>
      <c r="U26" s="296"/>
      <c r="V26" s="296"/>
      <c r="W26" s="296"/>
      <c r="X26" s="296"/>
      <c r="Y26" s="296"/>
    </row>
    <row r="27" spans="1:25" s="185" customFormat="1" ht="24.75" customHeight="1">
      <c r="C27" s="913"/>
      <c r="D27" s="913"/>
      <c r="E27" s="913"/>
      <c r="F27" s="913"/>
      <c r="G27" s="94" t="s">
        <v>118</v>
      </c>
      <c r="L27" s="296"/>
      <c r="M27" s="296"/>
      <c r="N27" s="296"/>
      <c r="O27" s="228"/>
      <c r="P27" s="296"/>
      <c r="Q27" s="296"/>
      <c r="R27" s="296"/>
      <c r="S27" s="296"/>
      <c r="T27" s="296"/>
      <c r="U27" s="296"/>
      <c r="V27" s="296"/>
      <c r="W27" s="296"/>
      <c r="X27" s="296"/>
      <c r="Y27" s="296"/>
    </row>
    <row r="28" spans="1:25" ht="2.5" customHeight="1">
      <c r="C28" s="233"/>
    </row>
    <row r="29" spans="1:25" ht="16.5" customHeight="1"/>
    <row r="30" spans="1:25" ht="8.25" customHeight="1"/>
  </sheetData>
  <sheetProtection algorithmName="SHA-512" hashValue="IoaIUzA47z9bYmuyzGn+VYcqcC/kZGiVJMUO0McI3tyC+RvXPvNPKS7bVu8ndUcdPUG6wmZzzroNx+oQuGVWgw==" saltValue="KywHh/WNeKiLsTXb5n/wJQ==" spinCount="100000" sheet="1" objects="1" scenarios="1"/>
  <mergeCells count="95">
    <mergeCell ref="H13:J13"/>
    <mergeCell ref="H14:J14"/>
    <mergeCell ref="H16:J16"/>
    <mergeCell ref="H18:J18"/>
    <mergeCell ref="N4:O4"/>
    <mergeCell ref="N6:O6"/>
    <mergeCell ref="N17:O17"/>
    <mergeCell ref="P4:Q4"/>
    <mergeCell ref="H2:K2"/>
    <mergeCell ref="L2:Q2"/>
    <mergeCell ref="H3:K4"/>
    <mergeCell ref="L3:Q3"/>
    <mergeCell ref="L4:M4"/>
    <mergeCell ref="P6:Q6"/>
    <mergeCell ref="A5:G5"/>
    <mergeCell ref="H5:J5"/>
    <mergeCell ref="L5:M5"/>
    <mergeCell ref="N5:O5"/>
    <mergeCell ref="P5:Q5"/>
    <mergeCell ref="A6:A11"/>
    <mergeCell ref="B6:D7"/>
    <mergeCell ref="E6:G6"/>
    <mergeCell ref="H6:J6"/>
    <mergeCell ref="L6:M6"/>
    <mergeCell ref="P8:Q8"/>
    <mergeCell ref="E7:G7"/>
    <mergeCell ref="H7:J7"/>
    <mergeCell ref="L7:M7"/>
    <mergeCell ref="N7:O7"/>
    <mergeCell ref="P7:Q7"/>
    <mergeCell ref="B8:D9"/>
    <mergeCell ref="E8:G8"/>
    <mergeCell ref="H8:J8"/>
    <mergeCell ref="L8:M8"/>
    <mergeCell ref="N8:O8"/>
    <mergeCell ref="P10:Q10"/>
    <mergeCell ref="E9:G9"/>
    <mergeCell ref="H9:J9"/>
    <mergeCell ref="L9:M9"/>
    <mergeCell ref="N9:O9"/>
    <mergeCell ref="P9:Q9"/>
    <mergeCell ref="B10:D11"/>
    <mergeCell ref="E10:G10"/>
    <mergeCell ref="H10:J10"/>
    <mergeCell ref="L10:M10"/>
    <mergeCell ref="N10:O10"/>
    <mergeCell ref="S11:X12"/>
    <mergeCell ref="E11:G11"/>
    <mergeCell ref="H11:J11"/>
    <mergeCell ref="L11:M11"/>
    <mergeCell ref="N11:O11"/>
    <mergeCell ref="P11:Q11"/>
    <mergeCell ref="H12:J12"/>
    <mergeCell ref="L12:M12"/>
    <mergeCell ref="N12:O12"/>
    <mergeCell ref="P12:Q12"/>
    <mergeCell ref="H20:J20"/>
    <mergeCell ref="L20:M20"/>
    <mergeCell ref="N20:O20"/>
    <mergeCell ref="P20:Q20"/>
    <mergeCell ref="A12:D13"/>
    <mergeCell ref="E12:G12"/>
    <mergeCell ref="E13:G13"/>
    <mergeCell ref="A20:G20"/>
    <mergeCell ref="A18:D19"/>
    <mergeCell ref="E14:G14"/>
    <mergeCell ref="E15:G15"/>
    <mergeCell ref="E16:G16"/>
    <mergeCell ref="E17:G17"/>
    <mergeCell ref="E18:G18"/>
    <mergeCell ref="E19:G19"/>
    <mergeCell ref="L17:M17"/>
    <mergeCell ref="P17:Q17"/>
    <mergeCell ref="A14:D15"/>
    <mergeCell ref="A16:D17"/>
    <mergeCell ref="H15:J15"/>
    <mergeCell ref="L15:M15"/>
    <mergeCell ref="N15:O15"/>
    <mergeCell ref="P15:Q15"/>
    <mergeCell ref="C24:F24"/>
    <mergeCell ref="C27:F27"/>
    <mergeCell ref="S3:X4"/>
    <mergeCell ref="S9:X10"/>
    <mergeCell ref="S5:X8"/>
    <mergeCell ref="A21:G21"/>
    <mergeCell ref="H21:J21"/>
    <mergeCell ref="L21:M21"/>
    <mergeCell ref="N21:O21"/>
    <mergeCell ref="P21:Q21"/>
    <mergeCell ref="H19:J19"/>
    <mergeCell ref="L19:M19"/>
    <mergeCell ref="N19:O19"/>
    <mergeCell ref="P19:Q19"/>
    <mergeCell ref="S15:X17"/>
    <mergeCell ref="H17:J17"/>
  </mergeCells>
  <phoneticPr fontId="21"/>
  <dataValidations count="2">
    <dataValidation type="list" operator="equal" allowBlank="1" showErrorMessage="1" errorTitle="入力規則違反" error="リストから選択してください" sqref="C24" xr:uid="{F967E531-2881-4E5B-BEA4-458450D72195}">
      <formula1>"いる,いない,"</formula1>
    </dataValidation>
    <dataValidation type="list" operator="equal" allowBlank="1" showErrorMessage="1" errorTitle="入力規則違反" error="リストから選択してください" sqref="C27" xr:uid="{2A69FFD8-DEDB-4FA4-B2E3-D6F70B5E79EA}">
      <formula1>"いる,いない"</formula1>
    </dataValidation>
  </dataValidations>
  <pageMargins left="0.6692913385826772" right="0.55118110236220474" top="0.62992125984251968" bottom="0.70866141732283472" header="0.51181102362204722" footer="0.51181102362204722"/>
  <pageSetup paperSize="9" scale="87" firstPageNumber="0" orientation="landscape" horizontalDpi="300" verticalDpi="300" r:id="rId1"/>
  <headerFooter alignWithMargins="0">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3717F-5217-4BE4-A294-5A977028B2C8}">
  <sheetPr>
    <tabColor theme="5" tint="0.39997558519241921"/>
  </sheetPr>
  <dimension ref="A1:I23"/>
  <sheetViews>
    <sheetView view="pageBreakPreview" zoomScaleNormal="100" zoomScaleSheetLayoutView="100" workbookViewId="0">
      <selection activeCell="D22" sqref="D22:I22"/>
    </sheetView>
  </sheetViews>
  <sheetFormatPr defaultColWidth="12.6328125" defaultRowHeight="13"/>
  <cols>
    <col min="1" max="1" width="3.90625" style="338" customWidth="1"/>
    <col min="2" max="2" width="14.08984375" style="338" customWidth="1"/>
    <col min="3" max="3" width="15.08984375" style="338" bestFit="1" customWidth="1"/>
    <col min="4" max="5" width="14.6328125" style="338" customWidth="1"/>
    <col min="6" max="6" width="19.453125" style="338" customWidth="1"/>
    <col min="7" max="7" width="16.26953125" style="338" customWidth="1"/>
    <col min="8" max="8" width="16.36328125" style="338" customWidth="1"/>
    <col min="9" max="9" width="7.6328125" style="338" customWidth="1"/>
    <col min="10" max="10" width="9.7265625" style="338" customWidth="1"/>
    <col min="11" max="13" width="7.6328125" style="338" customWidth="1"/>
    <col min="14" max="16384" width="12.6328125" style="338"/>
  </cols>
  <sheetData>
    <row r="1" spans="1:8" ht="24.75" customHeight="1">
      <c r="A1" s="338" t="s">
        <v>936</v>
      </c>
    </row>
    <row r="2" spans="1:8" ht="24.75" customHeight="1">
      <c r="A2" s="338" t="s">
        <v>935</v>
      </c>
      <c r="E2" s="457"/>
      <c r="F2" s="338" t="s">
        <v>271</v>
      </c>
    </row>
    <row r="3" spans="1:8" ht="24" customHeight="1">
      <c r="A3" s="338" t="s">
        <v>934</v>
      </c>
    </row>
    <row r="4" spans="1:8" ht="24" customHeight="1">
      <c r="A4" s="338" t="s">
        <v>933</v>
      </c>
    </row>
    <row r="5" spans="1:8" ht="24" customHeight="1">
      <c r="B5" s="429" t="s">
        <v>932</v>
      </c>
      <c r="C5" s="365"/>
      <c r="D5" s="1164" t="s">
        <v>931</v>
      </c>
      <c r="E5" s="1172"/>
      <c r="F5" s="336" t="s">
        <v>930</v>
      </c>
    </row>
    <row r="6" spans="1:8" ht="24" customHeight="1">
      <c r="B6" s="1164" t="s">
        <v>929</v>
      </c>
      <c r="C6" s="1172"/>
      <c r="D6" s="1179"/>
      <c r="E6" s="1179"/>
      <c r="F6" s="334"/>
      <c r="G6" s="338" t="s">
        <v>928</v>
      </c>
    </row>
    <row r="7" spans="1:8" ht="24" customHeight="1">
      <c r="B7" s="1093" t="s">
        <v>927</v>
      </c>
      <c r="C7" s="345" t="s">
        <v>926</v>
      </c>
      <c r="D7" s="1182"/>
      <c r="E7" s="1183"/>
      <c r="F7" s="334"/>
      <c r="G7" s="1180" t="s">
        <v>925</v>
      </c>
      <c r="H7" s="1181"/>
    </row>
    <row r="8" spans="1:8" ht="24" customHeight="1">
      <c r="B8" s="1094"/>
      <c r="C8" s="345" t="s">
        <v>924</v>
      </c>
      <c r="D8" s="1182"/>
      <c r="E8" s="1183"/>
      <c r="F8" s="334"/>
      <c r="G8" s="1180"/>
      <c r="H8" s="1181"/>
    </row>
    <row r="9" spans="1:8" ht="24" customHeight="1">
      <c r="B9" s="483"/>
      <c r="C9" s="345" t="s">
        <v>923</v>
      </c>
      <c r="D9" s="1182"/>
      <c r="E9" s="1183"/>
      <c r="F9" s="334"/>
    </row>
    <row r="10" spans="1:8" ht="24" customHeight="1">
      <c r="B10" s="452" t="s">
        <v>192</v>
      </c>
      <c r="C10" s="482" t="s">
        <v>922</v>
      </c>
      <c r="D10" s="1182"/>
      <c r="E10" s="1183"/>
      <c r="F10" s="334"/>
    </row>
    <row r="11" spans="1:8" ht="24" customHeight="1">
      <c r="B11" s="432"/>
      <c r="C11" s="481"/>
      <c r="D11" s="1182"/>
      <c r="E11" s="1183"/>
      <c r="F11" s="334"/>
    </row>
    <row r="12" spans="1:8" ht="18" customHeight="1">
      <c r="B12" s="463" t="s">
        <v>921</v>
      </c>
    </row>
    <row r="13" spans="1:8" ht="18" customHeight="1">
      <c r="B13" s="463" t="s">
        <v>920</v>
      </c>
    </row>
    <row r="14" spans="1:8" ht="18" customHeight="1">
      <c r="B14" s="463" t="s">
        <v>919</v>
      </c>
    </row>
    <row r="15" spans="1:8" ht="4.5" customHeight="1">
      <c r="B15" s="463"/>
    </row>
    <row r="16" spans="1:8" ht="20.25" customHeight="1">
      <c r="A16" s="338" t="s">
        <v>918</v>
      </c>
    </row>
    <row r="17" spans="1:9" ht="40.5" customHeight="1">
      <c r="B17" s="1097"/>
      <c r="C17" s="1097"/>
      <c r="D17" s="1097"/>
      <c r="E17" s="1097"/>
      <c r="F17" s="1097"/>
      <c r="G17" s="1097"/>
      <c r="H17" s="1097"/>
    </row>
    <row r="18" spans="1:9" ht="3.4" customHeight="1"/>
    <row r="19" spans="1:9" ht="20.25" customHeight="1">
      <c r="A19" s="338" t="s">
        <v>917</v>
      </c>
    </row>
    <row r="20" spans="1:9" ht="23.25" customHeight="1">
      <c r="B20" s="334"/>
      <c r="C20" s="345" t="s">
        <v>558</v>
      </c>
    </row>
    <row r="21" spans="1:9" ht="23.25" customHeight="1">
      <c r="B21" s="334"/>
      <c r="C21" s="345" t="s">
        <v>916</v>
      </c>
    </row>
    <row r="22" spans="1:9" ht="23.25" customHeight="1">
      <c r="B22" s="334"/>
      <c r="C22" s="345" t="s">
        <v>192</v>
      </c>
      <c r="D22" s="1184"/>
      <c r="E22" s="1184"/>
      <c r="F22" s="1184"/>
      <c r="G22" s="1184"/>
      <c r="H22" s="1184"/>
      <c r="I22" s="1184"/>
    </row>
    <row r="23" spans="1:9" ht="19.149999999999999" customHeight="1">
      <c r="D23" s="338" t="s">
        <v>607</v>
      </c>
    </row>
  </sheetData>
  <sheetProtection algorithmName="SHA-512" hashValue="t6TeMsb1NI3j8a0c5O855V79bT9MwxBaCX5naMZaGVy8zVSjc3CLOjSjh9Q8comVKmXA5XRKAJ0bKxoZL23+6g==" saltValue="8WN0y3CnoBCQSG0eF3LlLA==" spinCount="100000" sheet="1"/>
  <mergeCells count="12">
    <mergeCell ref="D9:E9"/>
    <mergeCell ref="D10:E10"/>
    <mergeCell ref="D11:E11"/>
    <mergeCell ref="D22:I22"/>
    <mergeCell ref="B17:H17"/>
    <mergeCell ref="D5:E5"/>
    <mergeCell ref="B6:C6"/>
    <mergeCell ref="D6:E6"/>
    <mergeCell ref="B7:B8"/>
    <mergeCell ref="G7:H8"/>
    <mergeCell ref="D8:E8"/>
    <mergeCell ref="D7:E7"/>
  </mergeCells>
  <phoneticPr fontId="21"/>
  <dataValidations count="4">
    <dataValidation allowBlank="1" showInputMessage="1" showErrorMessage="1" promptTitle="説明" prompt="令和6年度に入所した児童の入所時健康診断の日付を記入してください。" sqref="D6:E6" xr:uid="{00000000-0002-0000-2B00-000003000000}"/>
    <dataValidation type="list" operator="equal" allowBlank="1" showErrorMessage="1" errorTitle="入力規則違反" error="リストから選択してください" sqref="B20:B22" xr:uid="{00000000-0002-0000-2B00-000002000000}">
      <formula1>"○"</formula1>
    </dataValidation>
    <dataValidation type="list" operator="equal" allowBlank="1" showErrorMessage="1" errorTitle="入力規則違反" error="リストから選択してください" sqref="F6:F11" xr:uid="{00000000-0002-0000-2B00-000001000000}">
      <formula1>"有,無,非該当"</formula1>
    </dataValidation>
    <dataValidation type="list" operator="equal" allowBlank="1" showErrorMessage="1" errorTitle="入力規則違反" error="リストから選択してください" sqref="E2" xr:uid="{00000000-0002-0000-2B00-00000000000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CD42C-7612-4203-8D96-C45FA3E47FD6}">
  <sheetPr>
    <tabColor theme="5" tint="0.39997558519241921"/>
  </sheetPr>
  <dimension ref="A1:M21"/>
  <sheetViews>
    <sheetView view="pageBreakPreview" zoomScaleNormal="100" zoomScaleSheetLayoutView="100" workbookViewId="0">
      <selection activeCell="B21" sqref="B21:I21"/>
    </sheetView>
  </sheetViews>
  <sheetFormatPr defaultColWidth="12.6328125" defaultRowHeight="13"/>
  <cols>
    <col min="1" max="1" width="3.90625" style="338" customWidth="1"/>
    <col min="2" max="2" width="11" style="338" customWidth="1"/>
    <col min="3" max="3" width="11.08984375" style="338" customWidth="1"/>
    <col min="4" max="4" width="12.7265625" style="338" customWidth="1"/>
    <col min="5" max="5" width="7.6328125" style="338" customWidth="1"/>
    <col min="6" max="8" width="12.453125" style="338" customWidth="1"/>
    <col min="9" max="9" width="33.6328125" style="338" customWidth="1"/>
    <col min="10" max="10" width="7.6328125" style="338" customWidth="1"/>
    <col min="11" max="16384" width="12.6328125" style="338"/>
  </cols>
  <sheetData>
    <row r="1" spans="1:13" ht="21.75" customHeight="1">
      <c r="A1" s="389" t="s">
        <v>946</v>
      </c>
    </row>
    <row r="2" spans="1:13" ht="27" customHeight="1">
      <c r="B2" s="1097"/>
      <c r="C2" s="1097"/>
      <c r="D2" s="1097"/>
      <c r="E2" s="1097"/>
      <c r="F2" s="1097"/>
      <c r="G2" s="1097"/>
      <c r="H2" s="1097"/>
      <c r="I2" s="1097"/>
    </row>
    <row r="3" spans="1:13" ht="10.5" customHeight="1">
      <c r="B3" s="302"/>
    </row>
    <row r="4" spans="1:13" ht="21.75" customHeight="1">
      <c r="A4" s="338" t="s">
        <v>945</v>
      </c>
    </row>
    <row r="5" spans="1:13" ht="21.75" customHeight="1">
      <c r="A5" s="338" t="s">
        <v>944</v>
      </c>
    </row>
    <row r="6" spans="1:13" ht="21.75" customHeight="1">
      <c r="B6" s="384"/>
      <c r="C6" s="488" t="s">
        <v>943</v>
      </c>
      <c r="D6" s="488" t="s">
        <v>942</v>
      </c>
      <c r="E6" s="371"/>
      <c r="G6" s="348"/>
      <c r="H6" s="348"/>
    </row>
    <row r="7" spans="1:13" ht="21.75" customHeight="1">
      <c r="B7" s="487" t="s">
        <v>916</v>
      </c>
      <c r="C7" s="334"/>
      <c r="D7" s="334"/>
      <c r="E7" s="485"/>
    </row>
    <row r="8" spans="1:13" ht="21.75" customHeight="1">
      <c r="B8" s="487" t="s">
        <v>558</v>
      </c>
      <c r="C8" s="334"/>
      <c r="D8" s="334"/>
      <c r="E8" s="485"/>
    </row>
    <row r="9" spans="1:13" ht="21.75" customHeight="1">
      <c r="A9" s="338" t="s">
        <v>593</v>
      </c>
      <c r="B9" s="487" t="s">
        <v>941</v>
      </c>
      <c r="C9" s="334"/>
      <c r="D9" s="334"/>
      <c r="E9" s="485"/>
    </row>
    <row r="10" spans="1:13" ht="21.75" customHeight="1">
      <c r="B10" s="486" t="s">
        <v>940</v>
      </c>
      <c r="C10" s="451"/>
      <c r="D10" s="451"/>
      <c r="E10" s="485"/>
    </row>
    <row r="11" spans="1:13" ht="21.75" customHeight="1">
      <c r="B11" s="384" t="s">
        <v>192</v>
      </c>
      <c r="C11" s="422"/>
      <c r="D11" s="422"/>
      <c r="E11" s="1105"/>
      <c r="F11" s="1107"/>
      <c r="G11" s="1107"/>
      <c r="H11" s="1107"/>
      <c r="I11" s="1108"/>
    </row>
    <row r="12" spans="1:13" ht="21.75" customHeight="1">
      <c r="C12" s="338" t="s">
        <v>607</v>
      </c>
    </row>
    <row r="13" spans="1:13" ht="10.5" customHeight="1"/>
    <row r="14" spans="1:13" ht="21.75" customHeight="1">
      <c r="A14" s="338" t="s">
        <v>939</v>
      </c>
    </row>
    <row r="15" spans="1:13" ht="45.75" customHeight="1">
      <c r="A15" s="338" t="s">
        <v>564</v>
      </c>
      <c r="B15" s="1185"/>
      <c r="C15" s="1185"/>
      <c r="D15" s="1185"/>
      <c r="E15" s="1185"/>
      <c r="F15" s="1185"/>
      <c r="G15" s="1185"/>
      <c r="H15" s="1185"/>
      <c r="I15" s="1185"/>
      <c r="J15" s="484"/>
      <c r="K15" s="387"/>
      <c r="L15" s="387"/>
      <c r="M15" s="387"/>
    </row>
    <row r="16" spans="1:13" ht="10.5" customHeight="1"/>
    <row r="17" spans="1:9" ht="21.75" customHeight="1">
      <c r="A17" s="338" t="s">
        <v>938</v>
      </c>
    </row>
    <row r="18" spans="1:9" ht="45.75" customHeight="1">
      <c r="B18" s="1136"/>
      <c r="C18" s="1137"/>
      <c r="D18" s="1137"/>
      <c r="E18" s="1137"/>
      <c r="F18" s="1137"/>
      <c r="G18" s="1137"/>
      <c r="H18" s="1137"/>
      <c r="I18" s="1138"/>
    </row>
    <row r="19" spans="1:9" ht="12" customHeight="1"/>
    <row r="20" spans="1:9" ht="21.75" customHeight="1">
      <c r="A20" s="338" t="s">
        <v>937</v>
      </c>
    </row>
    <row r="21" spans="1:9" ht="45.75" customHeight="1">
      <c r="B21" s="1053"/>
      <c r="C21" s="1186"/>
      <c r="D21" s="1186"/>
      <c r="E21" s="1187"/>
      <c r="F21" s="1187"/>
      <c r="G21" s="1054"/>
      <c r="H21" s="1186"/>
      <c r="I21" s="1188"/>
    </row>
  </sheetData>
  <sheetProtection algorithmName="SHA-512" hashValue="uMsyebRQooEp9rcdzo00ziaXxR5t96BoKrH2bjXhvFqwlUFUcGc89OTPPinuvaQFjxj7NayoLiJLBuNY3NFZZw==" saltValue="ZFprsHDDLkK6OOeSIvS8Zg==" spinCount="100000" sheet="1"/>
  <mergeCells count="5">
    <mergeCell ref="B2:I2"/>
    <mergeCell ref="B15:I15"/>
    <mergeCell ref="B18:I18"/>
    <mergeCell ref="B21:I21"/>
    <mergeCell ref="E11:I11"/>
  </mergeCells>
  <phoneticPr fontId="21"/>
  <dataValidations count="2">
    <dataValidation type="list" allowBlank="1" showInputMessage="1" showErrorMessage="1" sqref="C11:D11" xr:uid="{00000000-0002-0000-2C00-000001000000}">
      <formula1>"○"</formula1>
    </dataValidation>
    <dataValidation type="list" operator="equal" allowBlank="1" showErrorMessage="1" errorTitle="入力規則違反" error="リストから選択してください" sqref="C7:D10" xr:uid="{00000000-0002-0000-2C00-000000000000}">
      <formula1>"○"</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1"/>
  <headerFooter alignWithMargins="0">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BFA90-F170-4366-A973-61ADF7CFBF7A}">
  <sheetPr>
    <tabColor theme="5" tint="0.39997558519241921"/>
  </sheetPr>
  <dimension ref="B1:M28"/>
  <sheetViews>
    <sheetView view="pageBreakPreview" zoomScaleNormal="100" zoomScaleSheetLayoutView="100" workbookViewId="0">
      <selection activeCell="L27" sqref="L27"/>
    </sheetView>
  </sheetViews>
  <sheetFormatPr defaultColWidth="12.6328125" defaultRowHeight="13"/>
  <cols>
    <col min="1" max="1" width="2.08984375" style="338" customWidth="1"/>
    <col min="2" max="2" width="7.453125" style="338" customWidth="1"/>
    <col min="3" max="3" width="11.08984375" style="338" customWidth="1"/>
    <col min="4" max="4" width="14.26953125" style="338" customWidth="1"/>
    <col min="5" max="5" width="7.453125" style="338" customWidth="1"/>
    <col min="6" max="6" width="15.7265625" style="338" customWidth="1"/>
    <col min="7" max="7" width="6.6328125" style="338" customWidth="1"/>
    <col min="8" max="8" width="7.453125" style="338" customWidth="1"/>
    <col min="9" max="10" width="11.6328125" style="338" customWidth="1"/>
    <col min="11" max="11" width="9.6328125" style="338" customWidth="1"/>
    <col min="12" max="12" width="12.6328125" style="338" customWidth="1"/>
    <col min="13" max="13" width="14.08984375" style="338" customWidth="1"/>
    <col min="14" max="16384" width="12.6328125" style="338"/>
  </cols>
  <sheetData>
    <row r="1" spans="2:13" ht="22.5" customHeight="1">
      <c r="B1" s="338" t="s">
        <v>964</v>
      </c>
    </row>
    <row r="2" spans="2:13" ht="22.5" customHeight="1">
      <c r="B2" s="338" t="s">
        <v>963</v>
      </c>
      <c r="C2" s="401"/>
      <c r="D2" s="401"/>
      <c r="E2" s="401"/>
      <c r="F2" s="462"/>
      <c r="G2" s="1189"/>
      <c r="H2" s="1190"/>
      <c r="I2" s="338" t="s">
        <v>271</v>
      </c>
      <c r="K2" s="401"/>
      <c r="L2" s="401"/>
      <c r="M2" s="387"/>
    </row>
    <row r="3" spans="2:13" ht="22.5" customHeight="1">
      <c r="B3" s="401"/>
      <c r="C3" s="338" t="s">
        <v>962</v>
      </c>
    </row>
    <row r="4" spans="2:13" ht="22.5" customHeight="1">
      <c r="B4" s="338" t="s">
        <v>961</v>
      </c>
      <c r="C4" s="401"/>
      <c r="D4" s="401"/>
      <c r="E4" s="401"/>
      <c r="F4" s="462"/>
      <c r="H4" s="401"/>
      <c r="I4" s="401"/>
      <c r="J4" s="401"/>
      <c r="K4" s="401"/>
      <c r="L4" s="401"/>
      <c r="M4" s="387"/>
    </row>
    <row r="5" spans="2:13" ht="22.5" customHeight="1">
      <c r="B5" s="401" t="s">
        <v>960</v>
      </c>
      <c r="C5" s="387"/>
      <c r="D5" s="387"/>
      <c r="E5" s="387"/>
      <c r="F5" s="387"/>
      <c r="G5" s="387"/>
      <c r="H5" s="387"/>
      <c r="I5" s="387"/>
      <c r="J5" s="353"/>
      <c r="K5" s="338" t="s">
        <v>271</v>
      </c>
      <c r="L5" s="401"/>
      <c r="M5" s="387"/>
    </row>
    <row r="6" spans="2:13" ht="9" customHeight="1"/>
    <row r="7" spans="2:13" ht="22.5" customHeight="1">
      <c r="B7" s="338" t="s">
        <v>959</v>
      </c>
    </row>
    <row r="8" spans="2:13" ht="22.5" customHeight="1">
      <c r="B8" s="338" t="s">
        <v>958</v>
      </c>
      <c r="J8" s="353"/>
      <c r="K8" s="338" t="s">
        <v>271</v>
      </c>
      <c r="L8" s="401"/>
    </row>
    <row r="9" spans="2:13" ht="9" customHeight="1">
      <c r="L9" s="401"/>
    </row>
    <row r="10" spans="2:13" ht="22.5" customHeight="1">
      <c r="B10" s="338" t="s">
        <v>957</v>
      </c>
      <c r="J10" s="353"/>
      <c r="K10" s="338" t="s">
        <v>271</v>
      </c>
      <c r="L10" s="401"/>
    </row>
    <row r="11" spans="2:13" ht="9" customHeight="1">
      <c r="L11" s="401"/>
    </row>
    <row r="12" spans="2:13" ht="22.5" customHeight="1">
      <c r="B12" s="338" t="s">
        <v>956</v>
      </c>
      <c r="J12" s="353"/>
      <c r="K12" s="338" t="s">
        <v>271</v>
      </c>
      <c r="L12" s="401"/>
    </row>
    <row r="13" spans="2:13" ht="9" customHeight="1">
      <c r="L13" s="401"/>
    </row>
    <row r="14" spans="2:13" ht="22.5" customHeight="1">
      <c r="B14" s="338" t="s">
        <v>955</v>
      </c>
      <c r="J14" s="353"/>
      <c r="K14" s="338" t="s">
        <v>271</v>
      </c>
      <c r="L14" s="401"/>
    </row>
    <row r="15" spans="2:13" ht="9" customHeight="1">
      <c r="L15" s="401"/>
    </row>
    <row r="16" spans="2:13" ht="22.5" customHeight="1">
      <c r="B16" s="338" t="s">
        <v>954</v>
      </c>
      <c r="J16" s="353"/>
      <c r="K16" s="338" t="s">
        <v>271</v>
      </c>
      <c r="L16" s="401"/>
    </row>
    <row r="17" spans="2:13" ht="9" customHeight="1">
      <c r="L17" s="401"/>
    </row>
    <row r="18" spans="2:13" ht="22.5" customHeight="1">
      <c r="B18" s="338" t="s">
        <v>953</v>
      </c>
      <c r="J18" s="401"/>
      <c r="L18" s="353"/>
    </row>
    <row r="19" spans="2:13" ht="22.5" customHeight="1">
      <c r="L19" s="427" t="s">
        <v>271</v>
      </c>
    </row>
    <row r="20" spans="2:13" ht="22.5" customHeight="1">
      <c r="B20" s="338" t="s">
        <v>952</v>
      </c>
      <c r="J20" s="462"/>
      <c r="L20" s="1191" t="s">
        <v>271</v>
      </c>
      <c r="M20" s="1191"/>
    </row>
    <row r="21" spans="2:13" ht="22.5" customHeight="1">
      <c r="B21" s="338" t="s">
        <v>951</v>
      </c>
      <c r="L21" s="353"/>
    </row>
    <row r="22" spans="2:13" ht="18.75" customHeight="1">
      <c r="L22" s="1191" t="s">
        <v>271</v>
      </c>
      <c r="M22" s="1191"/>
    </row>
    <row r="23" spans="2:13" ht="22.5" customHeight="1">
      <c r="B23" s="338" t="s">
        <v>950</v>
      </c>
      <c r="E23" s="371"/>
      <c r="F23" s="489"/>
      <c r="L23" s="353"/>
    </row>
    <row r="24" spans="2:13" ht="18.75" customHeight="1">
      <c r="L24" s="1191" t="s">
        <v>271</v>
      </c>
      <c r="M24" s="1191"/>
    </row>
    <row r="25" spans="2:13" ht="22.5" customHeight="1">
      <c r="B25" s="338" t="s">
        <v>949</v>
      </c>
      <c r="L25" s="353"/>
    </row>
    <row r="26" spans="2:13" ht="18.75" customHeight="1">
      <c r="L26" s="1191" t="s">
        <v>271</v>
      </c>
      <c r="M26" s="1191"/>
    </row>
    <row r="27" spans="2:13" ht="22.5" customHeight="1">
      <c r="B27" s="338" t="s">
        <v>948</v>
      </c>
      <c r="L27" s="353"/>
    </row>
    <row r="28" spans="2:13" ht="22.5" customHeight="1">
      <c r="C28" s="302" t="s">
        <v>947</v>
      </c>
      <c r="D28" s="302"/>
      <c r="E28" s="302"/>
      <c r="F28" s="302"/>
      <c r="G28" s="302"/>
      <c r="H28" s="302"/>
      <c r="I28" s="302"/>
      <c r="J28" s="302"/>
      <c r="K28" s="302"/>
      <c r="L28" s="302"/>
      <c r="M28" s="302"/>
    </row>
  </sheetData>
  <sheetProtection algorithmName="SHA-512" hashValue="p5HCU3HK7KR4roXuUHfDj6wLYf0CU8lV00JRIvYyZcJRstzXUQUiFo7nR40e+Fc3rMC9CTSHtR6hKReh2MmOxg==" saltValue="VrIZFAlrzXzF6SBK8epIUg==" spinCount="100000" sheet="1" objects="1" scenarios="1"/>
  <mergeCells count="5">
    <mergeCell ref="G2:H2"/>
    <mergeCell ref="L20:M20"/>
    <mergeCell ref="L22:M22"/>
    <mergeCell ref="L24:M24"/>
    <mergeCell ref="L26:M26"/>
  </mergeCells>
  <phoneticPr fontId="21"/>
  <dataValidations count="1">
    <dataValidation type="list" operator="equal" allowBlank="1" showErrorMessage="1" errorTitle="入力規則違反" error="リストから選択してください" sqref="F4 L27 F2:H2 J5 L21 L23 L25 L18 J20 J8 J10 J12 J14 J16" xr:uid="{00000000-0002-0000-2D00-000000000000}">
      <formula1>"いる,いない"</formula1>
    </dataValidation>
  </dataValidations>
  <pageMargins left="0.74803149606299213" right="0.74803149606299213" top="0.59055118110236227" bottom="0.98425196850393704" header="0.51181102362204722" footer="0.51181102362204722"/>
  <pageSetup paperSize="9" scale="90" firstPageNumber="0" orientation="landscape" useFirstPageNumber="1" horizontalDpi="300" verticalDpi="300" r:id="rId1"/>
  <headerFooter alignWithMargins="0">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5EF6E-4D8F-4E20-93FD-D918311CDE7D}">
  <sheetPr>
    <tabColor theme="5" tint="0.39997558519241921"/>
    <pageSetUpPr fitToPage="1"/>
  </sheetPr>
  <dimension ref="A1:O20"/>
  <sheetViews>
    <sheetView view="pageBreakPreview" zoomScaleNormal="100" zoomScaleSheetLayoutView="100" workbookViewId="0">
      <selection activeCell="I19" sqref="I19"/>
    </sheetView>
  </sheetViews>
  <sheetFormatPr defaultColWidth="12.6328125" defaultRowHeight="13"/>
  <cols>
    <col min="1" max="1" width="3.1796875" style="338" customWidth="1"/>
    <col min="2" max="2" width="7.453125" style="338" customWidth="1"/>
    <col min="3" max="3" width="14.6328125" style="338" customWidth="1"/>
    <col min="4" max="4" width="7.54296875" style="338" customWidth="1"/>
    <col min="5" max="5" width="7.453125" style="338" customWidth="1"/>
    <col min="6" max="6" width="16.1796875" style="338" customWidth="1"/>
    <col min="7" max="7" width="7.36328125" style="338" customWidth="1"/>
    <col min="8" max="8" width="7.453125" style="338" customWidth="1"/>
    <col min="9" max="9" width="13.453125" style="338" customWidth="1"/>
    <col min="10" max="10" width="7.90625" style="338" customWidth="1"/>
    <col min="11" max="11" width="7.7265625" style="338" customWidth="1"/>
    <col min="12" max="12" width="8.26953125" style="338" customWidth="1"/>
    <col min="13" max="13" width="9.26953125" style="338" customWidth="1"/>
    <col min="14" max="14" width="12.6328125" style="338"/>
    <col min="15" max="15" width="17.7265625" style="338" customWidth="1"/>
    <col min="16" max="16384" width="12.6328125" style="338"/>
  </cols>
  <sheetData>
    <row r="1" spans="1:15" ht="24.75" customHeight="1">
      <c r="B1" s="338" t="s">
        <v>999</v>
      </c>
    </row>
    <row r="2" spans="1:15" ht="24.75" customHeight="1">
      <c r="B2" s="338" t="s">
        <v>998</v>
      </c>
      <c r="C2" s="492"/>
      <c r="D2" s="492"/>
      <c r="E2" s="492"/>
      <c r="F2" s="492"/>
      <c r="G2" s="492"/>
      <c r="H2" s="492"/>
    </row>
    <row r="3" spans="1:15" ht="24.75" customHeight="1">
      <c r="B3" s="334"/>
      <c r="C3" s="496" t="s">
        <v>997</v>
      </c>
      <c r="D3" s="495"/>
      <c r="E3" s="334"/>
      <c r="F3" s="455" t="s">
        <v>996</v>
      </c>
      <c r="G3" s="494"/>
      <c r="H3" s="334"/>
      <c r="I3" s="1192" t="s">
        <v>995</v>
      </c>
      <c r="J3" s="1193"/>
      <c r="K3" s="334"/>
      <c r="L3" s="1124" t="s">
        <v>994</v>
      </c>
      <c r="M3" s="1126"/>
    </row>
    <row r="4" spans="1:15" ht="24.75" customHeight="1">
      <c r="B4" s="334"/>
      <c r="C4" s="496" t="s">
        <v>993</v>
      </c>
      <c r="D4" s="495"/>
      <c r="E4" s="334"/>
      <c r="F4" s="455" t="s">
        <v>992</v>
      </c>
      <c r="G4" s="494"/>
      <c r="H4" s="334"/>
      <c r="I4" s="384" t="s">
        <v>991</v>
      </c>
      <c r="J4" s="493"/>
      <c r="K4" s="334"/>
      <c r="L4" s="1124" t="s">
        <v>990</v>
      </c>
      <c r="M4" s="1126"/>
    </row>
    <row r="5" spans="1:15" ht="24.75" customHeight="1">
      <c r="A5" s="338" t="s">
        <v>989</v>
      </c>
      <c r="B5" s="338" t="s">
        <v>988</v>
      </c>
      <c r="C5" s="492"/>
      <c r="D5" s="492"/>
      <c r="E5" s="492"/>
      <c r="F5" s="492"/>
      <c r="G5" s="492"/>
      <c r="H5" s="492"/>
    </row>
    <row r="6" spans="1:15" ht="24.75" customHeight="1">
      <c r="B6" s="334"/>
      <c r="C6" s="1192" t="s">
        <v>987</v>
      </c>
      <c r="D6" s="1194"/>
      <c r="E6" s="334"/>
      <c r="F6" s="1195" t="s">
        <v>986</v>
      </c>
      <c r="G6" s="1195"/>
      <c r="H6" s="334"/>
      <c r="I6" s="479" t="s">
        <v>985</v>
      </c>
      <c r="J6" s="345"/>
      <c r="K6" s="334"/>
      <c r="L6" s="1195" t="s">
        <v>984</v>
      </c>
      <c r="M6" s="1195"/>
    </row>
    <row r="7" spans="1:15" ht="24.75" customHeight="1">
      <c r="B7" s="338" t="s">
        <v>983</v>
      </c>
    </row>
    <row r="8" spans="1:15" ht="9" customHeight="1"/>
    <row r="9" spans="1:15" ht="24.75" customHeight="1">
      <c r="B9" s="338" t="s">
        <v>982</v>
      </c>
      <c r="I9" s="353"/>
      <c r="J9" s="338" t="s">
        <v>271</v>
      </c>
    </row>
    <row r="10" spans="1:15" ht="9" customHeight="1"/>
    <row r="11" spans="1:15" ht="24.75" customHeight="1">
      <c r="A11" s="389" t="s">
        <v>981</v>
      </c>
      <c r="B11" s="389" t="s">
        <v>980</v>
      </c>
    </row>
    <row r="12" spans="1:15" ht="24.75" customHeight="1">
      <c r="A12" s="389"/>
      <c r="B12" s="1198" t="s">
        <v>979</v>
      </c>
      <c r="C12" s="1199"/>
      <c r="D12" s="491"/>
      <c r="E12" s="490" t="s">
        <v>978</v>
      </c>
      <c r="F12" s="1115" t="s">
        <v>977</v>
      </c>
      <c r="G12" s="1200"/>
      <c r="H12" s="1201"/>
      <c r="I12" s="1159"/>
      <c r="J12" s="1159"/>
      <c r="K12" s="1159"/>
      <c r="L12" s="1159"/>
      <c r="M12" s="1159"/>
      <c r="N12" s="1159"/>
      <c r="O12" s="1160"/>
    </row>
    <row r="13" spans="1:15" ht="24.75" customHeight="1">
      <c r="A13" s="389"/>
      <c r="B13" s="389"/>
      <c r="G13" s="338" t="s">
        <v>976</v>
      </c>
    </row>
    <row r="14" spans="1:15" ht="24.75" customHeight="1">
      <c r="A14" s="389"/>
      <c r="B14" s="389" t="s">
        <v>975</v>
      </c>
    </row>
    <row r="15" spans="1:15" ht="24.75" customHeight="1">
      <c r="A15" s="389"/>
      <c r="B15" s="334"/>
      <c r="C15" s="1102" t="s">
        <v>974</v>
      </c>
      <c r="D15" s="1102"/>
      <c r="E15" s="334"/>
      <c r="F15" s="1115" t="s">
        <v>973</v>
      </c>
      <c r="G15" s="1197"/>
      <c r="H15" s="334"/>
      <c r="I15" s="1102" t="s">
        <v>972</v>
      </c>
      <c r="J15" s="1102"/>
      <c r="K15" s="334"/>
      <c r="L15" s="1102" t="s">
        <v>971</v>
      </c>
      <c r="M15" s="1102"/>
    </row>
    <row r="16" spans="1:15" ht="24.75" customHeight="1">
      <c r="A16" s="389"/>
      <c r="B16" s="334"/>
      <c r="C16" s="1196" t="s">
        <v>970</v>
      </c>
      <c r="D16" s="1196"/>
      <c r="E16" s="334"/>
      <c r="F16" s="1115" t="s">
        <v>969</v>
      </c>
      <c r="G16" s="1197"/>
      <c r="H16" s="334"/>
      <c r="I16" s="1102" t="s">
        <v>968</v>
      </c>
      <c r="J16" s="1102"/>
      <c r="K16" s="334"/>
      <c r="L16" s="1102" t="s">
        <v>967</v>
      </c>
      <c r="M16" s="1102"/>
    </row>
    <row r="17" spans="1:10" ht="15.5" customHeight="1">
      <c r="A17" s="389"/>
      <c r="B17" s="389"/>
    </row>
    <row r="18" spans="1:10" ht="24.75" customHeight="1">
      <c r="A18" s="389"/>
      <c r="B18" s="389" t="s">
        <v>966</v>
      </c>
    </row>
    <row r="19" spans="1:10" ht="24.75" customHeight="1">
      <c r="B19" s="427" t="s">
        <v>965</v>
      </c>
      <c r="I19" s="379"/>
      <c r="J19" s="401" t="s">
        <v>243</v>
      </c>
    </row>
    <row r="20" spans="1:10" ht="9" customHeight="1"/>
  </sheetData>
  <sheetProtection algorithmName="SHA-512" hashValue="Umaep/fuIIifHsgT4CSAl/FEgCNfGfQHSvWS/L9mCSYAavPoIKjUoqLtLZZlvyrK5D8oW5iG3hLxHoCwuaNQEA==" saltValue="FFDgJ5ld6SH2+Y1kSvQOog==" spinCount="100000" sheet="1" objects="1" scenarios="1"/>
  <mergeCells count="17">
    <mergeCell ref="C16:D16"/>
    <mergeCell ref="F16:G16"/>
    <mergeCell ref="I16:J16"/>
    <mergeCell ref="L16:M16"/>
    <mergeCell ref="B12:C12"/>
    <mergeCell ref="F12:G12"/>
    <mergeCell ref="H12:O12"/>
    <mergeCell ref="C15:D15"/>
    <mergeCell ref="F15:G15"/>
    <mergeCell ref="I15:J15"/>
    <mergeCell ref="L15:M15"/>
    <mergeCell ref="I3:J3"/>
    <mergeCell ref="L3:M3"/>
    <mergeCell ref="L4:M4"/>
    <mergeCell ref="C6:D6"/>
    <mergeCell ref="F6:G6"/>
    <mergeCell ref="L6:M6"/>
  </mergeCells>
  <phoneticPr fontId="21"/>
  <dataValidations count="5">
    <dataValidation type="list" operator="equal" allowBlank="1" showErrorMessage="1" errorTitle="入力規則違反" error="リストから選択してください" sqref="B3:B4 E3:E4 H3:H4 K3:K4 B15:B16 E15:E16 H15:H16 K15:K16" xr:uid="{EE060F5A-7E66-414B-A052-623D3ABDE399}">
      <formula1>"○"</formula1>
    </dataValidation>
    <dataValidation type="list" allowBlank="1" showErrorMessage="1" sqref="B6 E6 H6" xr:uid="{4FE2BFA9-B056-4BA6-B38C-F735017EABFC}">
      <formula1>"５,１０,１５,２０,３０,記録無"</formula1>
    </dataValidation>
    <dataValidation type="list" allowBlank="1" showErrorMessage="1" sqref="K6" xr:uid="{8C9BC14C-2FBF-45FC-BEF2-3D310F8B1573}">
      <formula1>"５,１０,１５,２０,３０,その他,記録無"</formula1>
    </dataValidation>
    <dataValidation type="list" operator="equal" allowBlank="1" showErrorMessage="1" errorTitle="入力規則違反" error="リストから選択してください" sqref="I9" xr:uid="{403270F4-1EA6-4CCB-BD8C-6DAFDF280093}">
      <formula1>"いる,いない"</formula1>
    </dataValidation>
    <dataValidation type="list" allowBlank="1" showErrorMessage="1" sqref="I19" xr:uid="{025180D3-7A19-44D7-9F80-00CAC7561B3A}">
      <formula1>"ある,ない"</formula1>
    </dataValidation>
  </dataValidations>
  <pageMargins left="0.55972222222222223" right="0.47013888888888888" top="0.89027777777777772" bottom="1" header="0.51180555555555551" footer="0.51180555555555551"/>
  <pageSetup paperSize="9" scale="92" firstPageNumber="0" orientation="landscape" useFirstPageNumber="1" horizontalDpi="300" verticalDpi="300" r:id="rId1"/>
  <headerFooter alignWithMargins="0">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AE025-2DBC-41E1-BF5E-3CF9704684F6}">
  <sheetPr>
    <tabColor theme="5" tint="0.39997558519241921"/>
  </sheetPr>
  <dimension ref="A1:H22"/>
  <sheetViews>
    <sheetView view="pageBreakPreview" zoomScaleNormal="100" zoomScaleSheetLayoutView="100" workbookViewId="0">
      <selection activeCell="D20" sqref="D20"/>
    </sheetView>
  </sheetViews>
  <sheetFormatPr defaultColWidth="12.6328125" defaultRowHeight="13"/>
  <cols>
    <col min="1" max="1" width="6.26953125" style="338" customWidth="1"/>
    <col min="2" max="2" width="15.7265625" style="338" customWidth="1"/>
    <col min="3" max="3" width="17.08984375" style="338" bestFit="1" customWidth="1"/>
    <col min="4" max="4" width="15.7265625" style="338" customWidth="1"/>
    <col min="5" max="5" width="17.08984375" style="338" bestFit="1" customWidth="1"/>
    <col min="6" max="6" width="15.7265625" style="338" customWidth="1"/>
    <col min="7" max="7" width="17.08984375" style="338" bestFit="1" customWidth="1"/>
    <col min="8" max="8" width="15.90625" style="338" customWidth="1"/>
    <col min="9" max="16384" width="12.6328125" style="338"/>
  </cols>
  <sheetData>
    <row r="1" spans="1:8" ht="24" customHeight="1">
      <c r="A1" s="389" t="s">
        <v>1022</v>
      </c>
    </row>
    <row r="2" spans="1:8" ht="24" customHeight="1">
      <c r="A2" s="389" t="s">
        <v>1021</v>
      </c>
    </row>
    <row r="3" spans="1:8" ht="87" customHeight="1">
      <c r="B3" s="1053"/>
      <c r="C3" s="1054"/>
      <c r="D3" s="1054"/>
      <c r="E3" s="1054"/>
      <c r="F3" s="1054"/>
      <c r="G3" s="1054"/>
      <c r="H3" s="1055"/>
    </row>
    <row r="4" spans="1:8" ht="15" customHeight="1">
      <c r="B4" s="338" t="s">
        <v>1020</v>
      </c>
    </row>
    <row r="5" spans="1:8" ht="12" customHeight="1"/>
    <row r="6" spans="1:8" ht="24" customHeight="1">
      <c r="A6" s="389" t="s">
        <v>1019</v>
      </c>
      <c r="F6" s="353"/>
      <c r="G6" s="338" t="s">
        <v>271</v>
      </c>
    </row>
    <row r="7" spans="1:8" ht="24" customHeight="1">
      <c r="A7" s="389" t="s">
        <v>1018</v>
      </c>
    </row>
    <row r="8" spans="1:8" ht="24" customHeight="1">
      <c r="B8" s="393"/>
      <c r="C8" s="1102" t="s">
        <v>1017</v>
      </c>
      <c r="D8" s="1102"/>
      <c r="E8" s="1102"/>
    </row>
    <row r="9" spans="1:8" ht="24" customHeight="1">
      <c r="B9" s="393"/>
      <c r="C9" s="1102" t="s">
        <v>1016</v>
      </c>
      <c r="D9" s="1102"/>
      <c r="E9" s="1102"/>
    </row>
    <row r="10" spans="1:8" ht="12" customHeight="1"/>
    <row r="11" spans="1:8" ht="24" customHeight="1">
      <c r="A11" s="389" t="s">
        <v>1015</v>
      </c>
      <c r="F11" s="379"/>
      <c r="G11" s="338" t="s">
        <v>243</v>
      </c>
      <c r="H11" s="401"/>
    </row>
    <row r="12" spans="1:8" ht="11.25" customHeight="1"/>
    <row r="13" spans="1:8" ht="24" customHeight="1">
      <c r="A13" s="338" t="s">
        <v>1014</v>
      </c>
    </row>
    <row r="14" spans="1:8" ht="24" customHeight="1">
      <c r="F14" s="379"/>
      <c r="G14" s="338" t="s">
        <v>157</v>
      </c>
    </row>
    <row r="15" spans="1:8" ht="24" customHeight="1">
      <c r="A15" s="338" t="s">
        <v>1012</v>
      </c>
    </row>
    <row r="16" spans="1:8" ht="24" customHeight="1">
      <c r="A16" s="338" t="s">
        <v>1011</v>
      </c>
      <c r="F16" s="353"/>
      <c r="G16" s="338" t="s">
        <v>271</v>
      </c>
    </row>
    <row r="17" spans="1:8" ht="24" customHeight="1">
      <c r="A17" s="338" t="s">
        <v>1010</v>
      </c>
    </row>
    <row r="18" spans="1:8" ht="24" customHeight="1">
      <c r="B18" s="393"/>
      <c r="C18" s="384" t="s">
        <v>1009</v>
      </c>
      <c r="D18" s="393"/>
      <c r="E18" s="384" t="s">
        <v>1008</v>
      </c>
      <c r="F18" s="393"/>
      <c r="G18" s="384" t="s">
        <v>1007</v>
      </c>
    </row>
    <row r="19" spans="1:8" ht="24" customHeight="1">
      <c r="B19" s="393"/>
      <c r="C19" s="442" t="s">
        <v>1006</v>
      </c>
      <c r="D19" s="393"/>
      <c r="E19" s="384" t="s">
        <v>1005</v>
      </c>
      <c r="F19" s="393"/>
      <c r="G19" s="384" t="s">
        <v>1004</v>
      </c>
    </row>
    <row r="20" spans="1:8" ht="24" customHeight="1">
      <c r="B20" s="393"/>
      <c r="C20" s="384" t="s">
        <v>1003</v>
      </c>
      <c r="D20" s="393"/>
      <c r="E20" s="384" t="s">
        <v>1002</v>
      </c>
      <c r="F20" s="393"/>
      <c r="G20" s="384" t="s">
        <v>1001</v>
      </c>
    </row>
    <row r="21" spans="1:8" ht="24" customHeight="1">
      <c r="B21" s="393"/>
      <c r="C21" s="384" t="s">
        <v>132</v>
      </c>
      <c r="D21" s="1105"/>
      <c r="E21" s="1107"/>
      <c r="F21" s="1107"/>
      <c r="G21" s="1107"/>
      <c r="H21" s="1108"/>
    </row>
    <row r="22" spans="1:8">
      <c r="B22" s="338" t="s">
        <v>1000</v>
      </c>
    </row>
  </sheetData>
  <sheetProtection algorithmName="SHA-512" hashValue="7MrPv6NgZ1uRC5lNvnPa0rxwbHqM90wS2JzQ9v19hIA9ZdfoKb8JSGy/CMzug7pHjwZSwIG0YHPJUl6RAegegA==" saltValue="+MUg4BWZP1Fs7RHNqsiDkw==" spinCount="100000" sheet="1" objects="1" scenarios="1"/>
  <mergeCells count="4">
    <mergeCell ref="B3:H3"/>
    <mergeCell ref="C8:E8"/>
    <mergeCell ref="C9:E9"/>
    <mergeCell ref="D21:H21"/>
  </mergeCells>
  <phoneticPr fontId="21"/>
  <dataValidations count="4">
    <dataValidation type="list" operator="equal" allowBlank="1" showErrorMessage="1" errorTitle="入力規則違反" error="リストから選択してください" sqref="B8:B9 B18:B21 D18:D20 F18:F20" xr:uid="{00000000-0002-0000-2F00-000002000000}">
      <formula1>"○"</formula1>
    </dataValidation>
    <dataValidation type="list" operator="equal" allowBlank="1" showErrorMessage="1" errorTitle="入力規則違反" error="リストから選択してください" sqref="F6 F16" xr:uid="{00000000-0002-0000-2F00-000001000000}">
      <formula1>"いる,いない"</formula1>
    </dataValidation>
    <dataValidation type="list" allowBlank="1" showErrorMessage="1" sqref="F11" xr:uid="{00000000-0002-0000-2F00-000000000000}">
      <formula1>"ある,ない"</formula1>
    </dataValidation>
    <dataValidation type="list" allowBlank="1" showErrorMessage="1" sqref="F14" xr:uid="{EF7E9E44-06E6-4A7C-993B-C43A86493591}">
      <formula1>"いる,いない"</formula1>
    </dataValidation>
  </dataValidations>
  <pageMargins left="0.74803149606299213" right="0.74803149606299213" top="0.59055118110236227" bottom="0.98425196850393704" header="0.51181102362204722" footer="0.51181102362204722"/>
  <pageSetup paperSize="9" scale="89" firstPageNumber="0" orientation="landscape" useFirstPageNumber="1" horizontalDpi="300" verticalDpi="300" r:id="rId1"/>
  <headerFooter alignWithMargins="0">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B76A5-4933-4F87-BC45-8EBB203140BB}">
  <sheetPr>
    <tabColor rgb="FFFFC000"/>
    <pageSetUpPr fitToPage="1"/>
  </sheetPr>
  <dimension ref="A1:M40"/>
  <sheetViews>
    <sheetView view="pageBreakPreview" zoomScale="85" zoomScaleNormal="85" zoomScaleSheetLayoutView="85" workbookViewId="0">
      <selection activeCell="K11" sqref="K11"/>
    </sheetView>
  </sheetViews>
  <sheetFormatPr defaultColWidth="9" defaultRowHeight="13"/>
  <cols>
    <col min="1" max="2" width="4.08984375" style="511" customWidth="1"/>
    <col min="3" max="3" width="27.6328125" style="511" customWidth="1"/>
    <col min="4" max="4" width="15.6328125" style="511" customWidth="1"/>
    <col min="5" max="5" width="5.6328125" style="511" customWidth="1"/>
    <col min="6" max="6" width="7" style="512" customWidth="1"/>
    <col min="7" max="7" width="4.08984375" style="511" customWidth="1"/>
    <col min="8" max="8" width="35.6328125" style="511" customWidth="1"/>
    <col min="9" max="9" width="32.6328125" style="511" customWidth="1"/>
    <col min="10" max="10" width="3.90625" style="511" customWidth="1"/>
    <col min="11" max="11" width="7" style="511" customWidth="1"/>
    <col min="12" max="16384" width="9" style="511"/>
  </cols>
  <sheetData>
    <row r="1" spans="1:13" s="531" customFormat="1" ht="21" customHeight="1">
      <c r="A1" s="536" t="s">
        <v>1202</v>
      </c>
      <c r="D1" s="535"/>
      <c r="E1" s="535"/>
      <c r="F1" s="526" t="s">
        <v>0</v>
      </c>
      <c r="G1" s="1206">
        <f>'P0(表紙)'!$D$5</f>
        <v>0</v>
      </c>
      <c r="H1" s="1206"/>
      <c r="I1" s="1206"/>
      <c r="J1" s="1206"/>
      <c r="K1" s="1206"/>
    </row>
    <row r="2" spans="1:13" s="531" customFormat="1" ht="21" customHeight="1" thickBot="1"/>
    <row r="3" spans="1:13" s="531" customFormat="1" ht="21" customHeight="1" thickTop="1">
      <c r="A3" s="1207" t="s">
        <v>1201</v>
      </c>
      <c r="B3" s="1207"/>
      <c r="C3" s="1207"/>
      <c r="D3" s="1207"/>
      <c r="E3" s="1207"/>
      <c r="F3" s="1207"/>
      <c r="G3" s="1207"/>
      <c r="H3" s="1207"/>
    </row>
    <row r="4" spans="1:13" s="531" customFormat="1" ht="21" customHeight="1">
      <c r="A4" s="1208" t="s">
        <v>1200</v>
      </c>
      <c r="B4" s="1208"/>
      <c r="C4" s="1208"/>
      <c r="D4" s="1208"/>
      <c r="E4" s="1208"/>
      <c r="F4" s="1208"/>
      <c r="G4" s="1208"/>
      <c r="H4" s="1208"/>
    </row>
    <row r="5" spans="1:13" s="531" customFormat="1" ht="21" customHeight="1">
      <c r="A5" s="1208" t="s">
        <v>1199</v>
      </c>
      <c r="B5" s="1208"/>
      <c r="C5" s="1208"/>
      <c r="D5" s="1208"/>
      <c r="E5" s="1208"/>
      <c r="F5" s="1208"/>
      <c r="G5" s="1208"/>
      <c r="H5" s="1208"/>
    </row>
    <row r="6" spans="1:13" s="531" customFormat="1" ht="21" customHeight="1" thickBot="1">
      <c r="A6" s="534" t="s">
        <v>1198</v>
      </c>
      <c r="B6" s="533"/>
      <c r="C6" s="533"/>
      <c r="D6" s="533"/>
      <c r="E6" s="533"/>
      <c r="F6" s="533"/>
      <c r="G6" s="533"/>
      <c r="H6" s="532"/>
    </row>
    <row r="7" spans="1:13" ht="21" customHeight="1" thickTop="1">
      <c r="A7" s="511" t="s">
        <v>1197</v>
      </c>
      <c r="F7" s="511"/>
    </row>
    <row r="8" spans="1:13" s="514" customFormat="1" ht="21.65" customHeight="1">
      <c r="A8" s="530" t="s">
        <v>1196</v>
      </c>
      <c r="B8" s="527"/>
      <c r="C8" s="527"/>
      <c r="D8" s="527"/>
      <c r="E8" s="527"/>
      <c r="G8" s="529"/>
      <c r="H8" s="528"/>
      <c r="I8" s="527"/>
      <c r="J8" s="527"/>
    </row>
    <row r="9" spans="1:13" ht="20.149999999999999" customHeight="1">
      <c r="A9" s="514"/>
      <c r="F9" s="511"/>
      <c r="K9" s="526" t="s">
        <v>74</v>
      </c>
    </row>
    <row r="10" spans="1:13" ht="17.899999999999999" customHeight="1">
      <c r="A10" s="1209" t="s">
        <v>1195</v>
      </c>
      <c r="B10" s="1204" t="s">
        <v>1194</v>
      </c>
      <c r="C10" s="1204"/>
      <c r="D10" s="1204"/>
      <c r="E10" s="1204"/>
      <c r="F10" s="519" t="s">
        <v>1193</v>
      </c>
      <c r="G10" s="1204" t="s">
        <v>1194</v>
      </c>
      <c r="H10" s="1204"/>
      <c r="I10" s="1204"/>
      <c r="J10" s="1204"/>
      <c r="K10" s="519" t="s">
        <v>1193</v>
      </c>
    </row>
    <row r="11" spans="1:13" s="514" customFormat="1" ht="17.899999999999999" customHeight="1">
      <c r="A11" s="1209"/>
      <c r="B11" s="519">
        <v>1</v>
      </c>
      <c r="C11" s="1202" t="s">
        <v>1192</v>
      </c>
      <c r="D11" s="1202"/>
      <c r="E11" s="1202"/>
      <c r="F11" s="515"/>
      <c r="G11" s="525">
        <v>14</v>
      </c>
      <c r="H11" s="1203" t="s">
        <v>1191</v>
      </c>
      <c r="I11" s="1203"/>
      <c r="J11" s="1203"/>
      <c r="K11" s="515"/>
      <c r="L11" s="523"/>
    </row>
    <row r="12" spans="1:13" s="514" customFormat="1" ht="17.899999999999999" customHeight="1">
      <c r="A12" s="1209"/>
      <c r="B12" s="519">
        <v>2</v>
      </c>
      <c r="C12" s="1202" t="s">
        <v>1190</v>
      </c>
      <c r="D12" s="1202"/>
      <c r="E12" s="1202"/>
      <c r="F12" s="515"/>
      <c r="G12" s="1204">
        <v>15</v>
      </c>
      <c r="H12" s="1202" t="s">
        <v>1189</v>
      </c>
      <c r="I12" s="1202"/>
      <c r="J12" s="1202"/>
      <c r="K12" s="1202"/>
      <c r="L12" s="523"/>
      <c r="M12" s="524"/>
    </row>
    <row r="13" spans="1:13" s="514" customFormat="1" ht="17.899999999999999" customHeight="1">
      <c r="A13" s="1209"/>
      <c r="B13" s="519">
        <v>3</v>
      </c>
      <c r="C13" s="1202" t="s">
        <v>1188</v>
      </c>
      <c r="D13" s="1202"/>
      <c r="E13" s="1202"/>
      <c r="F13" s="515"/>
      <c r="G13" s="1204"/>
      <c r="H13" s="1202" t="s">
        <v>1187</v>
      </c>
      <c r="I13" s="1202"/>
      <c r="J13" s="1202"/>
      <c r="K13" s="515"/>
      <c r="L13" s="523"/>
      <c r="M13" s="513"/>
    </row>
    <row r="14" spans="1:13" s="514" customFormat="1" ht="17.899999999999999" customHeight="1">
      <c r="A14" s="1209"/>
      <c r="B14" s="519">
        <v>4</v>
      </c>
      <c r="C14" s="1202" t="s">
        <v>1186</v>
      </c>
      <c r="D14" s="1202"/>
      <c r="E14" s="1202"/>
      <c r="F14" s="515"/>
      <c r="G14" s="1204"/>
      <c r="H14" s="1202" t="s">
        <v>1185</v>
      </c>
      <c r="I14" s="1202"/>
      <c r="J14" s="1202"/>
      <c r="K14" s="515"/>
      <c r="L14" s="523"/>
    </row>
    <row r="15" spans="1:13" s="514" customFormat="1" ht="17.899999999999999" customHeight="1">
      <c r="A15" s="1209"/>
      <c r="B15" s="1204">
        <v>5</v>
      </c>
      <c r="C15" s="1202" t="s">
        <v>1184</v>
      </c>
      <c r="D15" s="1202"/>
      <c r="E15" s="1202"/>
      <c r="F15" s="1202"/>
      <c r="G15" s="1204"/>
      <c r="H15" s="1202" t="s">
        <v>1183</v>
      </c>
      <c r="I15" s="1202"/>
      <c r="J15" s="1202"/>
      <c r="K15" s="515"/>
      <c r="L15" s="513"/>
    </row>
    <row r="16" spans="1:13" s="514" customFormat="1" ht="17.899999999999999" customHeight="1">
      <c r="A16" s="1209"/>
      <c r="B16" s="1204"/>
      <c r="C16" s="1202" t="s">
        <v>1182</v>
      </c>
      <c r="D16" s="1202"/>
      <c r="E16" s="1202"/>
      <c r="F16" s="515"/>
      <c r="G16" s="1204"/>
      <c r="H16" s="1202" t="s">
        <v>1181</v>
      </c>
      <c r="I16" s="1202"/>
      <c r="J16" s="1202"/>
      <c r="K16" s="515"/>
      <c r="L16" s="513"/>
    </row>
    <row r="17" spans="1:12" s="514" customFormat="1" ht="17.899999999999999" customHeight="1">
      <c r="A17" s="1209"/>
      <c r="B17" s="1204"/>
      <c r="C17" s="1203" t="s">
        <v>1180</v>
      </c>
      <c r="D17" s="1203"/>
      <c r="E17" s="1203"/>
      <c r="F17" s="515"/>
      <c r="G17" s="1204"/>
      <c r="H17" s="1202" t="s">
        <v>1179</v>
      </c>
      <c r="I17" s="1202"/>
      <c r="J17" s="1202"/>
      <c r="K17" s="515"/>
      <c r="L17" s="513"/>
    </row>
    <row r="18" spans="1:12" s="514" customFormat="1" ht="17.899999999999999" customHeight="1">
      <c r="A18" s="1209"/>
      <c r="B18" s="1204"/>
      <c r="C18" s="1202" t="s">
        <v>1178</v>
      </c>
      <c r="D18" s="1202"/>
      <c r="E18" s="1202"/>
      <c r="F18" s="515"/>
      <c r="G18" s="1204"/>
      <c r="H18" s="1202" t="s">
        <v>1177</v>
      </c>
      <c r="I18" s="1202"/>
      <c r="J18" s="1202"/>
      <c r="K18" s="515"/>
      <c r="L18" s="513"/>
    </row>
    <row r="19" spans="1:12" s="514" customFormat="1" ht="17.899999999999999" customHeight="1">
      <c r="A19" s="1209"/>
      <c r="B19" s="1204"/>
      <c r="C19" s="1202" t="s">
        <v>1176</v>
      </c>
      <c r="D19" s="1202"/>
      <c r="E19" s="1202"/>
      <c r="F19" s="515"/>
      <c r="G19" s="1204"/>
      <c r="H19" s="1202" t="s">
        <v>1175</v>
      </c>
      <c r="I19" s="1202"/>
      <c r="J19" s="1202"/>
      <c r="K19" s="515"/>
      <c r="L19" s="513"/>
    </row>
    <row r="20" spans="1:12" s="514" customFormat="1" ht="17.899999999999999" customHeight="1">
      <c r="A20" s="1209"/>
      <c r="B20" s="1204"/>
      <c r="C20" s="1202" t="s">
        <v>1174</v>
      </c>
      <c r="D20" s="1202"/>
      <c r="E20" s="1202"/>
      <c r="F20" s="515"/>
      <c r="G20" s="1204"/>
      <c r="H20" s="1202" t="s">
        <v>1173</v>
      </c>
      <c r="I20" s="1202"/>
      <c r="J20" s="1202"/>
      <c r="K20" s="515"/>
      <c r="L20" s="513"/>
    </row>
    <row r="21" spans="1:12" s="514" customFormat="1" ht="17.899999999999999" customHeight="1">
      <c r="A21" s="1209"/>
      <c r="B21" s="1204"/>
      <c r="C21" s="518" t="s">
        <v>1172</v>
      </c>
      <c r="D21" s="521"/>
      <c r="E21" s="520" t="s">
        <v>1148</v>
      </c>
      <c r="F21" s="515"/>
      <c r="G21" s="1204"/>
      <c r="H21" s="1202" t="s">
        <v>1171</v>
      </c>
      <c r="I21" s="1202"/>
      <c r="J21" s="1202"/>
      <c r="K21" s="515"/>
      <c r="L21" s="513"/>
    </row>
    <row r="22" spans="1:12" s="514" customFormat="1" ht="17.899999999999999" customHeight="1">
      <c r="A22" s="1209"/>
      <c r="B22" s="519">
        <v>6</v>
      </c>
      <c r="C22" s="1203" t="s">
        <v>1170</v>
      </c>
      <c r="D22" s="1203"/>
      <c r="E22" s="1203"/>
      <c r="F22" s="515"/>
      <c r="G22" s="1204"/>
      <c r="H22" s="1202" t="s">
        <v>1169</v>
      </c>
      <c r="I22" s="1202"/>
      <c r="J22" s="1202"/>
      <c r="K22" s="515"/>
      <c r="L22" s="513"/>
    </row>
    <row r="23" spans="1:12" s="514" customFormat="1" ht="17.899999999999999" customHeight="1">
      <c r="A23" s="1209"/>
      <c r="B23" s="519">
        <v>7</v>
      </c>
      <c r="C23" s="1205" t="s">
        <v>1168</v>
      </c>
      <c r="D23" s="1205"/>
      <c r="E23" s="1205"/>
      <c r="F23" s="515"/>
      <c r="G23" s="1204"/>
      <c r="H23" s="1202" t="s">
        <v>1167</v>
      </c>
      <c r="I23" s="1202"/>
      <c r="J23" s="1202"/>
      <c r="K23" s="515"/>
      <c r="L23" s="513"/>
    </row>
    <row r="24" spans="1:12" s="514" customFormat="1" ht="17.899999999999999" customHeight="1">
      <c r="A24" s="1209"/>
      <c r="B24" s="519">
        <v>8</v>
      </c>
      <c r="C24" s="1203" t="s">
        <v>1166</v>
      </c>
      <c r="D24" s="1203"/>
      <c r="E24" s="1203"/>
      <c r="F24" s="515"/>
      <c r="G24" s="1204"/>
      <c r="H24" s="1202" t="s">
        <v>1165</v>
      </c>
      <c r="I24" s="1202"/>
      <c r="J24" s="1202"/>
      <c r="K24" s="515"/>
      <c r="L24" s="513"/>
    </row>
    <row r="25" spans="1:12" s="514" customFormat="1" ht="17.899999999999999" customHeight="1">
      <c r="A25" s="1209"/>
      <c r="B25" s="519">
        <v>9</v>
      </c>
      <c r="C25" s="1203" t="s">
        <v>1164</v>
      </c>
      <c r="D25" s="1203"/>
      <c r="E25" s="1203"/>
      <c r="F25" s="515"/>
      <c r="G25" s="1204"/>
      <c r="H25" s="518" t="s">
        <v>1163</v>
      </c>
      <c r="I25" s="517"/>
      <c r="J25" s="516"/>
      <c r="K25" s="515"/>
      <c r="L25" s="513"/>
    </row>
    <row r="26" spans="1:12" s="514" customFormat="1" ht="17.899999999999999" customHeight="1">
      <c r="A26" s="1209"/>
      <c r="B26" s="519">
        <v>10</v>
      </c>
      <c r="C26" s="1203" t="s">
        <v>1162</v>
      </c>
      <c r="D26" s="1203"/>
      <c r="E26" s="1203"/>
      <c r="F26" s="515"/>
      <c r="G26" s="1204"/>
      <c r="H26" s="518" t="s">
        <v>1161</v>
      </c>
      <c r="I26" s="517"/>
      <c r="J26" s="516"/>
      <c r="K26" s="515"/>
      <c r="L26" s="513"/>
    </row>
    <row r="27" spans="1:12" s="514" customFormat="1" ht="17.899999999999999" customHeight="1">
      <c r="A27" s="1209"/>
      <c r="B27" s="519">
        <v>11</v>
      </c>
      <c r="C27" s="1203" t="s">
        <v>1160</v>
      </c>
      <c r="D27" s="1203"/>
      <c r="E27" s="1203"/>
      <c r="F27" s="515"/>
      <c r="G27" s="1204"/>
      <c r="H27" s="518" t="s">
        <v>1159</v>
      </c>
      <c r="I27" s="517"/>
      <c r="J27" s="516"/>
      <c r="K27" s="515"/>
      <c r="L27" s="513"/>
    </row>
    <row r="28" spans="1:12" s="514" customFormat="1" ht="17.899999999999999" customHeight="1">
      <c r="A28" s="1209"/>
      <c r="B28" s="519">
        <v>12</v>
      </c>
      <c r="C28" s="518" t="s">
        <v>1158</v>
      </c>
      <c r="D28" s="517"/>
      <c r="E28" s="517"/>
      <c r="F28" s="515"/>
      <c r="G28" s="1204"/>
      <c r="H28" s="518" t="s">
        <v>1157</v>
      </c>
      <c r="I28" s="517"/>
      <c r="J28" s="516"/>
      <c r="K28" s="515"/>
      <c r="L28" s="513"/>
    </row>
    <row r="29" spans="1:12" s="514" customFormat="1" ht="17.899999999999999" customHeight="1">
      <c r="A29" s="1209"/>
      <c r="B29" s="1204">
        <v>13</v>
      </c>
      <c r="C29" s="518" t="s">
        <v>1156</v>
      </c>
      <c r="D29" s="517"/>
      <c r="E29" s="517"/>
      <c r="F29" s="522"/>
      <c r="G29" s="1204"/>
      <c r="H29" s="518" t="s">
        <v>1155</v>
      </c>
      <c r="I29" s="517"/>
      <c r="J29" s="516"/>
      <c r="K29" s="515"/>
      <c r="L29" s="513"/>
    </row>
    <row r="30" spans="1:12" s="514" customFormat="1" ht="17.899999999999999" customHeight="1">
      <c r="A30" s="1209"/>
      <c r="B30" s="1204"/>
      <c r="C30" s="518" t="s">
        <v>1154</v>
      </c>
      <c r="D30" s="517"/>
      <c r="E30" s="517"/>
      <c r="F30" s="515"/>
      <c r="G30" s="1204"/>
      <c r="H30" s="518" t="s">
        <v>1153</v>
      </c>
      <c r="I30" s="517"/>
      <c r="J30" s="516"/>
      <c r="K30" s="515"/>
      <c r="L30" s="513"/>
    </row>
    <row r="31" spans="1:12" s="514" customFormat="1" ht="17.899999999999999" customHeight="1">
      <c r="A31" s="1209"/>
      <c r="B31" s="1204"/>
      <c r="C31" s="518" t="s">
        <v>1152</v>
      </c>
      <c r="D31" s="517"/>
      <c r="E31" s="517"/>
      <c r="F31" s="515"/>
      <c r="G31" s="1204"/>
      <c r="H31" s="518" t="s">
        <v>1151</v>
      </c>
      <c r="I31" s="521"/>
      <c r="J31" s="520" t="s">
        <v>1148</v>
      </c>
      <c r="K31" s="515"/>
      <c r="L31" s="513"/>
    </row>
    <row r="32" spans="1:12" s="514" customFormat="1" ht="17.899999999999999" customHeight="1">
      <c r="A32" s="1209"/>
      <c r="B32" s="1204"/>
      <c r="C32" s="518" t="s">
        <v>1150</v>
      </c>
      <c r="D32" s="517"/>
      <c r="E32" s="517"/>
      <c r="F32" s="515"/>
      <c r="G32" s="519">
        <v>16</v>
      </c>
      <c r="H32" s="1202" t="s">
        <v>1149</v>
      </c>
      <c r="I32" s="1202"/>
      <c r="J32" s="1202" t="s">
        <v>1148</v>
      </c>
      <c r="K32" s="515"/>
      <c r="L32" s="513"/>
    </row>
    <row r="33" spans="1:12" s="514" customFormat="1" ht="17.899999999999999" customHeight="1">
      <c r="A33" s="1209"/>
      <c r="B33" s="1204"/>
      <c r="C33" s="1203" t="s">
        <v>1147</v>
      </c>
      <c r="D33" s="1203"/>
      <c r="E33" s="1203"/>
      <c r="F33" s="515"/>
      <c r="G33" s="519">
        <v>17</v>
      </c>
      <c r="H33" s="518" t="s">
        <v>1146</v>
      </c>
      <c r="I33" s="517"/>
      <c r="J33" s="516"/>
      <c r="K33" s="515"/>
      <c r="L33" s="513"/>
    </row>
    <row r="34" spans="1:12" ht="21.65" customHeight="1">
      <c r="C34" s="513"/>
    </row>
    <row r="36" spans="1:12" ht="21.65" customHeight="1"/>
    <row r="37" spans="1:12" ht="21.65" customHeight="1">
      <c r="H37" s="1210"/>
      <c r="I37" s="1210"/>
      <c r="J37" s="1210"/>
    </row>
    <row r="38" spans="1:12" ht="21.65" customHeight="1"/>
    <row r="39" spans="1:12" ht="21.65" customHeight="1">
      <c r="H39" s="1210"/>
      <c r="I39" s="1210"/>
      <c r="J39" s="1210"/>
    </row>
    <row r="40" spans="1:12" ht="21.65" customHeight="1">
      <c r="H40" s="1210"/>
      <c r="I40" s="1210"/>
      <c r="J40" s="1210"/>
    </row>
  </sheetData>
  <sheetProtection algorithmName="SHA-512" hashValue="f9brUhmNxZDUKe0YuRzJaWqtxgazU0g8OA3ND9pOgAylbyp+9nFritV4u4oBLaktBqEtoHNy7T4VaZvctymedQ==" saltValue="mQVhWJN1T4s+vlPmt/lS5A==" spinCount="100000" sheet="1" objects="1" scenarios="1"/>
  <mergeCells count="45">
    <mergeCell ref="H37:J37"/>
    <mergeCell ref="H39:J39"/>
    <mergeCell ref="H40:J40"/>
    <mergeCell ref="C25:E25"/>
    <mergeCell ref="C26:E26"/>
    <mergeCell ref="C27:E27"/>
    <mergeCell ref="B15:B21"/>
    <mergeCell ref="C15:F15"/>
    <mergeCell ref="H15:J15"/>
    <mergeCell ref="C16:E16"/>
    <mergeCell ref="H16:J16"/>
    <mergeCell ref="C17:E17"/>
    <mergeCell ref="C19:E19"/>
    <mergeCell ref="G1:K1"/>
    <mergeCell ref="A3:H3"/>
    <mergeCell ref="A4:H4"/>
    <mergeCell ref="A5:H5"/>
    <mergeCell ref="A10:A33"/>
    <mergeCell ref="B10:E10"/>
    <mergeCell ref="G10:J10"/>
    <mergeCell ref="H12:K12"/>
    <mergeCell ref="C13:E13"/>
    <mergeCell ref="H13:J13"/>
    <mergeCell ref="C14:E14"/>
    <mergeCell ref="H14:J14"/>
    <mergeCell ref="H19:J19"/>
    <mergeCell ref="H17:J17"/>
    <mergeCell ref="C18:E18"/>
    <mergeCell ref="H18:J18"/>
    <mergeCell ref="C11:E11"/>
    <mergeCell ref="H11:J11"/>
    <mergeCell ref="B29:B33"/>
    <mergeCell ref="H32:J32"/>
    <mergeCell ref="C33:E33"/>
    <mergeCell ref="C22:E22"/>
    <mergeCell ref="H22:J22"/>
    <mergeCell ref="C23:E23"/>
    <mergeCell ref="H23:J23"/>
    <mergeCell ref="C24:E24"/>
    <mergeCell ref="H24:J24"/>
    <mergeCell ref="G12:G31"/>
    <mergeCell ref="C12:E12"/>
    <mergeCell ref="C20:E20"/>
    <mergeCell ref="H20:J20"/>
    <mergeCell ref="H21:J21"/>
  </mergeCells>
  <phoneticPr fontId="21"/>
  <dataValidations count="2">
    <dataValidation type="list" allowBlank="1" showInputMessage="1" showErrorMessage="1" errorTitle="入力規則違反" error="リストから選択してください" sqref="K24" xr:uid="{00000000-0002-0000-3000-000001000000}">
      <formula1>"有,無,非該当"</formula1>
    </dataValidation>
    <dataValidation type="list" allowBlank="1" showErrorMessage="1" errorTitle="入力規則違反" error="リストから選択してください" sqref="F11:F14 F16:F28 F30:F33 K11 K13:K23 K25:K33" xr:uid="{00000000-0002-0000-3000-000000000000}">
      <formula1>"有,無,非該当"</formula1>
    </dataValidation>
  </dataValidations>
  <pageMargins left="0.74803149606299213" right="0.74803149606299213" top="0.59055118110236227" bottom="0.98425196850393704" header="0.51181102362204722" footer="0.51181102362204722"/>
  <pageSetup paperSize="9" scale="80" firstPageNumber="0" orientation="landscape" useFirstPageNumber="1" horizontalDpi="300" verticalDpi="300" r:id="rId1"/>
  <headerFooter alignWithMargins="0">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9F8FE-7061-41F3-9AE3-90483863E045}">
  <sheetPr>
    <tabColor rgb="FFFFC000"/>
    <pageSetUpPr fitToPage="1"/>
  </sheetPr>
  <dimension ref="A1:I32"/>
  <sheetViews>
    <sheetView showGridLines="0" view="pageBreakPreview" zoomScale="85" zoomScaleNormal="100" zoomScaleSheetLayoutView="85" workbookViewId="0">
      <selection activeCell="E28" sqref="E28"/>
    </sheetView>
  </sheetViews>
  <sheetFormatPr defaultColWidth="9" defaultRowHeight="21" customHeight="1"/>
  <cols>
    <col min="1" max="1" width="4.08984375" style="531" customWidth="1"/>
    <col min="2" max="2" width="24.54296875" style="531" customWidth="1"/>
    <col min="3" max="3" width="20.54296875" style="531" customWidth="1"/>
    <col min="4" max="4" width="20.81640625" style="531" customWidth="1"/>
    <col min="5" max="5" width="20.54296875" style="531" customWidth="1"/>
    <col min="6" max="6" width="14.08984375" style="531" customWidth="1"/>
    <col min="7" max="7" width="15.6328125" style="531" customWidth="1"/>
    <col min="8" max="8" width="8.7265625" style="531" customWidth="1"/>
    <col min="9" max="9" width="9.08984375" style="531" customWidth="1"/>
    <col min="10" max="16384" width="9" style="531"/>
  </cols>
  <sheetData>
    <row r="1" spans="1:6" ht="21" customHeight="1">
      <c r="A1" s="573" t="s">
        <v>1234</v>
      </c>
    </row>
    <row r="2" spans="1:6" ht="21" customHeight="1">
      <c r="A2" s="573" t="s">
        <v>1233</v>
      </c>
    </row>
    <row r="3" spans="1:6" ht="21" customHeight="1">
      <c r="B3" s="525" t="s">
        <v>1230</v>
      </c>
      <c r="C3" s="572"/>
      <c r="D3" s="565" t="s">
        <v>1229</v>
      </c>
      <c r="E3" s="571"/>
      <c r="F3" s="514"/>
    </row>
    <row r="4" spans="1:6" ht="21" customHeight="1">
      <c r="B4" s="568" t="s">
        <v>1228</v>
      </c>
      <c r="C4" s="567"/>
      <c r="D4" s="568" t="s">
        <v>132</v>
      </c>
      <c r="E4" s="570"/>
      <c r="F4" s="569"/>
    </row>
    <row r="5" spans="1:6" ht="21" customHeight="1">
      <c r="B5" s="568" t="s">
        <v>1227</v>
      </c>
      <c r="C5" s="567"/>
    </row>
    <row r="6" spans="1:6" ht="15" customHeight="1"/>
    <row r="7" spans="1:6" ht="21" customHeight="1">
      <c r="A7" s="531" t="s">
        <v>1232</v>
      </c>
    </row>
    <row r="8" spans="1:6" ht="21" customHeight="1">
      <c r="B8" s="531" t="s">
        <v>1231</v>
      </c>
    </row>
    <row r="9" spans="1:6" ht="21" customHeight="1">
      <c r="B9" s="525" t="s">
        <v>1230</v>
      </c>
      <c r="C9" s="566"/>
      <c r="D9" s="565" t="s">
        <v>1229</v>
      </c>
      <c r="E9" s="564"/>
    </row>
    <row r="10" spans="1:6" ht="21" customHeight="1">
      <c r="B10" s="562" t="s">
        <v>1228</v>
      </c>
      <c r="C10" s="561"/>
      <c r="D10" s="562" t="s">
        <v>132</v>
      </c>
      <c r="E10" s="563"/>
    </row>
    <row r="11" spans="1:6" ht="21" customHeight="1">
      <c r="B11" s="562" t="s">
        <v>1227</v>
      </c>
      <c r="C11" s="561"/>
    </row>
    <row r="12" spans="1:6" ht="14" customHeight="1"/>
    <row r="13" spans="1:6" s="513" customFormat="1" ht="21" customHeight="1">
      <c r="A13" s="513" t="s">
        <v>1226</v>
      </c>
    </row>
    <row r="14" spans="1:6" s="513" customFormat="1" ht="21" customHeight="1">
      <c r="B14" s="560"/>
      <c r="C14" s="559" t="s">
        <v>1225</v>
      </c>
      <c r="D14" s="559" t="s">
        <v>1224</v>
      </c>
      <c r="E14" s="559" t="s">
        <v>1223</v>
      </c>
      <c r="F14" s="559" t="s">
        <v>1222</v>
      </c>
    </row>
    <row r="15" spans="1:6" s="513" customFormat="1" ht="21" customHeight="1">
      <c r="B15" s="556" t="s">
        <v>1221</v>
      </c>
      <c r="C15" s="558"/>
      <c r="D15" s="557"/>
      <c r="E15" s="557"/>
      <c r="F15" s="557"/>
    </row>
    <row r="16" spans="1:6" s="513" customFormat="1" ht="21" customHeight="1">
      <c r="B16" s="556" t="s">
        <v>1220</v>
      </c>
      <c r="C16" s="554"/>
      <c r="D16" s="553"/>
      <c r="E16" s="553"/>
      <c r="F16" s="553"/>
    </row>
    <row r="17" spans="1:9" s="513" customFormat="1" ht="21" customHeight="1">
      <c r="B17" s="555" t="s">
        <v>1219</v>
      </c>
      <c r="C17" s="554"/>
      <c r="D17" s="553"/>
      <c r="E17" s="553"/>
      <c r="F17" s="553"/>
    </row>
    <row r="18" spans="1:9" s="513" customFormat="1" ht="21" customHeight="1">
      <c r="B18" s="555" t="s">
        <v>1218</v>
      </c>
      <c r="C18" s="554"/>
      <c r="D18" s="553"/>
      <c r="E18" s="553"/>
      <c r="F18" s="553"/>
    </row>
    <row r="19" spans="1:9" s="513" customFormat="1" ht="21" customHeight="1">
      <c r="B19" s="555" t="s">
        <v>1217</v>
      </c>
      <c r="C19" s="554"/>
      <c r="D19" s="553"/>
      <c r="E19" s="553"/>
      <c r="F19" s="553"/>
    </row>
    <row r="20" spans="1:9" s="513" customFormat="1" ht="21" customHeight="1">
      <c r="B20" s="555" t="s">
        <v>1216</v>
      </c>
      <c r="C20" s="554"/>
      <c r="D20" s="553"/>
      <c r="E20" s="553"/>
      <c r="F20" s="553"/>
    </row>
    <row r="21" spans="1:9" s="513" customFormat="1" ht="21" customHeight="1">
      <c r="B21" s="555" t="s">
        <v>1215</v>
      </c>
      <c r="C21" s="554"/>
      <c r="D21" s="553"/>
      <c r="E21" s="553"/>
      <c r="F21" s="553"/>
    </row>
    <row r="22" spans="1:9" s="513" customFormat="1" ht="21" customHeight="1">
      <c r="B22" s="555" t="s">
        <v>1214</v>
      </c>
      <c r="C22" s="554"/>
      <c r="D22" s="553"/>
      <c r="E22" s="553"/>
      <c r="F22" s="553"/>
    </row>
    <row r="23" spans="1:9" s="513" customFormat="1" ht="12.5" customHeight="1">
      <c r="A23" s="552"/>
      <c r="B23" s="551"/>
      <c r="C23" s="550"/>
      <c r="D23" s="549"/>
      <c r="E23" s="549"/>
      <c r="F23" s="549"/>
    </row>
    <row r="24" spans="1:9" ht="21" customHeight="1">
      <c r="A24" s="548" t="s">
        <v>1213</v>
      </c>
      <c r="B24" s="513"/>
      <c r="C24" s="513"/>
      <c r="D24" s="513"/>
      <c r="E24" s="513"/>
      <c r="F24" s="513"/>
      <c r="G24" s="513"/>
      <c r="H24" s="513"/>
      <c r="I24" s="513"/>
    </row>
    <row r="25" spans="1:9" ht="21" customHeight="1">
      <c r="A25" s="513"/>
      <c r="B25" s="547"/>
      <c r="C25" s="546" t="s">
        <v>1212</v>
      </c>
      <c r="D25" s="545" t="s">
        <v>122</v>
      </c>
      <c r="E25" s="544" t="s">
        <v>1211</v>
      </c>
      <c r="F25" s="543" t="s">
        <v>1210</v>
      </c>
      <c r="G25" s="1211" t="s">
        <v>1209</v>
      </c>
      <c r="H25" s="1212"/>
      <c r="I25" s="1213"/>
    </row>
    <row r="26" spans="1:9" ht="21" customHeight="1">
      <c r="A26" s="513"/>
      <c r="B26" s="519" t="s">
        <v>1208</v>
      </c>
      <c r="C26" s="542"/>
      <c r="D26" s="539"/>
      <c r="E26" s="538"/>
      <c r="F26" s="541"/>
      <c r="G26" s="1214"/>
      <c r="H26" s="1215"/>
      <c r="I26" s="1216"/>
    </row>
    <row r="27" spans="1:9" ht="21" customHeight="1">
      <c r="A27" s="513"/>
      <c r="B27" s="519" t="s">
        <v>1207</v>
      </c>
      <c r="C27" s="540"/>
      <c r="D27" s="539"/>
      <c r="E27" s="538"/>
      <c r="F27" s="541"/>
      <c r="G27" s="1214"/>
      <c r="H27" s="1215"/>
      <c r="I27" s="1216"/>
    </row>
    <row r="28" spans="1:9" ht="21" customHeight="1">
      <c r="A28" s="513"/>
      <c r="B28" s="519" t="s">
        <v>1206</v>
      </c>
      <c r="C28" s="540"/>
      <c r="D28" s="539"/>
      <c r="E28" s="538"/>
      <c r="F28" s="537"/>
      <c r="G28" s="1217"/>
      <c r="H28" s="1218"/>
      <c r="I28" s="1219"/>
    </row>
    <row r="29" spans="1:9" ht="21" customHeight="1">
      <c r="A29" s="513"/>
      <c r="B29" s="513" t="s">
        <v>1205</v>
      </c>
      <c r="C29" s="513"/>
      <c r="D29" s="513"/>
      <c r="E29" s="513"/>
      <c r="F29" s="513"/>
      <c r="G29" s="513"/>
      <c r="H29" s="513"/>
      <c r="I29" s="513"/>
    </row>
    <row r="30" spans="1:9" ht="21" customHeight="1">
      <c r="A30" s="513"/>
      <c r="B30" s="513" t="s">
        <v>1204</v>
      </c>
      <c r="C30" s="513"/>
      <c r="D30" s="513"/>
      <c r="E30" s="513"/>
      <c r="F30" s="513"/>
      <c r="G30" s="513"/>
      <c r="H30" s="513"/>
      <c r="I30" s="513"/>
    </row>
    <row r="31" spans="1:9" ht="21" customHeight="1">
      <c r="A31" s="513"/>
      <c r="B31" s="513" t="s">
        <v>1203</v>
      </c>
      <c r="C31" s="513"/>
      <c r="D31" s="513"/>
      <c r="E31" s="513"/>
      <c r="F31" s="513"/>
      <c r="G31" s="513"/>
      <c r="H31" s="513"/>
      <c r="I31" s="513"/>
    </row>
    <row r="32" spans="1:9" ht="13" customHeight="1"/>
  </sheetData>
  <sheetProtection algorithmName="SHA-512" hashValue="KkEJkW6d6b6/h9ef6INayHUeMwil/xG08QBOpkG7XiSrTL2F24yLGBeOmDbG9jM6CuaLGzs+F3oLg+s7cLB+8A==" saltValue="zTZICO5bVBQ7qObm4aaYOg==" spinCount="100000" sheet="1" objects="1" scenarios="1"/>
  <mergeCells count="4">
    <mergeCell ref="G25:I25"/>
    <mergeCell ref="G26:I26"/>
    <mergeCell ref="G27:I27"/>
    <mergeCell ref="G28:I28"/>
  </mergeCells>
  <phoneticPr fontId="21"/>
  <dataValidations count="8">
    <dataValidation type="list" allowBlank="1" showErrorMessage="1" errorTitle="入力規則違反" error="リストから選択してください" sqref="F26:F27 E26:E28" xr:uid="{A5DE3CCD-8414-4B5A-86A9-AD5F93444399}">
      <formula1>"有,無"</formula1>
    </dataValidation>
    <dataValidation allowBlank="1" showErrorMessage="1" errorTitle="入力規則違反" error="リストから選択してください" sqref="F28" xr:uid="{F6815F57-018A-42C1-A2BC-9B6135F2F0B0}"/>
    <dataValidation allowBlank="1" showInputMessage="1" showErrorMessage="1" promptTitle="説明" prompt="施設における会計の責任者の氏名を記入してください。" sqref="D26" xr:uid="{FAFDCB63-5657-48B8-9469-92C4B35F5BC4}"/>
    <dataValidation allowBlank="1" showInputMessage="1" showErrorMessage="1" promptTitle="説明" prompt="施設における会計の責任者の職名を記入してください。" sqref="C26" xr:uid="{CAA2CAE3-7BDD-4983-ACAC-F8C9978A6408}"/>
    <dataValidation allowBlank="1" showInputMessage="1" showErrorMessage="1" promptTitle="説明" prompt="施設で現金等を扱うことができる職員の職名を記入してください。" sqref="C27" xr:uid="{C78DD9F9-8DF3-4E73-A0D8-FF0DE0AD1FCA}"/>
    <dataValidation allowBlank="1" showInputMessage="1" showErrorMessage="1" promptTitle="説明" prompt="施設で現金等を扱うことができる職員の氏名を記入してください。" sqref="D27" xr:uid="{FA31C8C2-3512-439C-A1E5-6A7B4E14539F}"/>
    <dataValidation type="list" allowBlank="1" showInputMessage="1" showErrorMessage="1" sqref="E4 E10 C15:F22" xr:uid="{00000000-0002-0000-3100-000003000000}">
      <formula1>"○"</formula1>
    </dataValidation>
    <dataValidation type="list" operator="equal" allowBlank="1" showErrorMessage="1" errorTitle="入力規則違反" error="リストから選択してください" sqref="C3:C5 E3 E9 C9:C11" xr:uid="{00000000-0002-0000-3100-000001000000}">
      <formula1>"○"</formula1>
    </dataValidation>
  </dataValidations>
  <pageMargins left="0.43307086614173229" right="0.23622047244094488" top="0.39370078740157483" bottom="0.11811023622047244" header="0.31496062992125984" footer="0.11811023622047244"/>
  <pageSetup paperSize="9" scale="92" firstPageNumber="0" orientation="landscape" useFirstPageNumber="1" horizontalDpi="300" verticalDpi="300" r:id="rId1"/>
  <headerFooter alignWithMargins="0">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96920-A7A6-485B-ACC1-35D317ACFF43}">
  <sheetPr>
    <tabColor rgb="FFFFC000"/>
    <pageSetUpPr fitToPage="1"/>
  </sheetPr>
  <dimension ref="A1:J180"/>
  <sheetViews>
    <sheetView view="pageBreakPreview" zoomScale="85" zoomScaleNormal="100" zoomScaleSheetLayoutView="85" workbookViewId="0">
      <selection activeCell="J28" sqref="J28"/>
    </sheetView>
  </sheetViews>
  <sheetFormatPr defaultColWidth="6" defaultRowHeight="13"/>
  <cols>
    <col min="1" max="1" width="4.08984375" style="513" customWidth="1"/>
    <col min="2" max="2" width="19.36328125" style="513" customWidth="1"/>
    <col min="3" max="3" width="17.36328125" style="513" customWidth="1"/>
    <col min="4" max="4" width="18.36328125" style="513" customWidth="1"/>
    <col min="5" max="5" width="15.08984375" style="513" bestFit="1" customWidth="1"/>
    <col min="6" max="6" width="8" style="513" bestFit="1" customWidth="1"/>
    <col min="7" max="7" width="8.26953125" style="513" bestFit="1" customWidth="1"/>
    <col min="8" max="8" width="9.7265625" style="513" bestFit="1" customWidth="1"/>
    <col min="9" max="9" width="15.6328125" style="513" customWidth="1"/>
    <col min="10" max="10" width="44.90625" style="513" customWidth="1"/>
    <col min="11" max="11" width="45.08984375" style="513" customWidth="1"/>
    <col min="12" max="14" width="15.6328125" style="513" customWidth="1"/>
    <col min="15" max="16384" width="6" style="513"/>
  </cols>
  <sheetData>
    <row r="1" spans="1:9" ht="4.5" customHeight="1"/>
    <row r="2" spans="1:9" ht="21" customHeight="1">
      <c r="A2" s="513" t="s">
        <v>1262</v>
      </c>
    </row>
    <row r="3" spans="1:9" ht="20" customHeight="1">
      <c r="B3" s="513" t="s">
        <v>1261</v>
      </c>
      <c r="F3" s="514"/>
      <c r="G3" s="514"/>
    </row>
    <row r="4" spans="1:9" ht="21" customHeight="1">
      <c r="B4" s="519"/>
      <c r="C4" s="585" t="s">
        <v>1260</v>
      </c>
      <c r="D4" s="545" t="s">
        <v>1259</v>
      </c>
      <c r="E4" s="514"/>
    </row>
    <row r="5" spans="1:9" ht="21" customHeight="1">
      <c r="B5" s="519" t="s">
        <v>1258</v>
      </c>
      <c r="C5" s="575"/>
      <c r="D5" s="539"/>
      <c r="E5" s="584"/>
      <c r="F5" s="584"/>
    </row>
    <row r="6" spans="1:9" s="531" customFormat="1" ht="21" customHeight="1">
      <c r="A6" s="513"/>
      <c r="B6" s="519" t="s">
        <v>1257</v>
      </c>
      <c r="C6" s="575"/>
      <c r="D6" s="539"/>
      <c r="E6" s="584"/>
    </row>
    <row r="7" spans="1:9" s="531" customFormat="1" ht="8" customHeight="1">
      <c r="A7" s="513"/>
      <c r="D7" s="513"/>
      <c r="E7" s="513"/>
    </row>
    <row r="8" spans="1:9" s="531" customFormat="1" ht="21" customHeight="1">
      <c r="A8" s="513"/>
      <c r="B8" s="513" t="s">
        <v>1256</v>
      </c>
      <c r="C8" s="513"/>
      <c r="D8" s="513"/>
      <c r="E8" s="513"/>
      <c r="F8" s="1229"/>
      <c r="G8" s="1230"/>
      <c r="H8" s="513" t="s">
        <v>1255</v>
      </c>
    </row>
    <row r="9" spans="1:9" s="531" customFormat="1" ht="12" customHeight="1">
      <c r="A9" s="513"/>
      <c r="B9" s="583"/>
      <c r="C9" s="513"/>
      <c r="D9" s="513"/>
      <c r="E9" s="513"/>
    </row>
    <row r="10" spans="1:9" ht="21" customHeight="1">
      <c r="A10" s="513" t="s">
        <v>1254</v>
      </c>
    </row>
    <row r="11" spans="1:9" ht="21" customHeight="1">
      <c r="A11" s="513" t="s">
        <v>1253</v>
      </c>
      <c r="F11" s="1231"/>
      <c r="G11" s="1232"/>
      <c r="H11" s="513" t="s">
        <v>271</v>
      </c>
    </row>
    <row r="12" spans="1:9" ht="21" customHeight="1">
      <c r="F12" s="1233" t="s">
        <v>1252</v>
      </c>
      <c r="G12" s="1234"/>
      <c r="H12" s="1229"/>
      <c r="I12" s="1230"/>
    </row>
    <row r="13" spans="1:9" ht="12" customHeight="1">
      <c r="B13" s="582"/>
    </row>
    <row r="14" spans="1:9" s="514" customFormat="1" ht="21" customHeight="1">
      <c r="A14" s="514" t="s">
        <v>1251</v>
      </c>
      <c r="F14" s="1229"/>
      <c r="G14" s="1230"/>
      <c r="H14" s="513" t="s">
        <v>271</v>
      </c>
    </row>
    <row r="15" spans="1:9" ht="11.5" customHeight="1">
      <c r="B15" s="529"/>
    </row>
    <row r="16" spans="1:9" ht="21" customHeight="1">
      <c r="A16" s="513" t="s">
        <v>1250</v>
      </c>
      <c r="F16" s="1229"/>
      <c r="G16" s="1230"/>
      <c r="H16" s="513" t="s">
        <v>271</v>
      </c>
    </row>
    <row r="17" spans="1:10" ht="11" customHeight="1"/>
    <row r="18" spans="1:10" ht="21" customHeight="1">
      <c r="A18" s="513" t="s">
        <v>1249</v>
      </c>
      <c r="F18" s="1229"/>
      <c r="G18" s="1230"/>
      <c r="H18" s="513" t="s">
        <v>271</v>
      </c>
    </row>
    <row r="19" spans="1:10" ht="11" customHeight="1"/>
    <row r="20" spans="1:10" s="514" customFormat="1" ht="21" customHeight="1">
      <c r="A20" s="514" t="s">
        <v>1248</v>
      </c>
    </row>
    <row r="21" spans="1:10" s="514" customFormat="1" ht="21" customHeight="1">
      <c r="B21" s="514" t="s">
        <v>1247</v>
      </c>
    </row>
    <row r="22" spans="1:10" s="514" customFormat="1" ht="21" customHeight="1">
      <c r="A22" s="1220"/>
      <c r="B22" s="1221" t="s">
        <v>1246</v>
      </c>
      <c r="C22" s="1222"/>
      <c r="D22" s="1225" t="s">
        <v>1245</v>
      </c>
      <c r="E22" s="1227" t="s">
        <v>1244</v>
      </c>
      <c r="F22" s="1228" t="s">
        <v>1243</v>
      </c>
      <c r="G22" s="1228"/>
      <c r="H22" s="1235" t="s">
        <v>1242</v>
      </c>
      <c r="I22" s="1238" t="s">
        <v>1241</v>
      </c>
      <c r="J22" s="1239" t="s">
        <v>1240</v>
      </c>
    </row>
    <row r="23" spans="1:10" s="514" customFormat="1" ht="34.5" customHeight="1">
      <c r="A23" s="1220"/>
      <c r="B23" s="1223"/>
      <c r="C23" s="1224"/>
      <c r="D23" s="1226"/>
      <c r="E23" s="1227"/>
      <c r="F23" s="580" t="s">
        <v>1239</v>
      </c>
      <c r="G23" s="579" t="s">
        <v>1238</v>
      </c>
      <c r="H23" s="1235"/>
      <c r="I23" s="1238"/>
      <c r="J23" s="1239"/>
    </row>
    <row r="24" spans="1:10" s="514" customFormat="1" ht="21" customHeight="1">
      <c r="A24" s="578"/>
      <c r="B24" s="1236"/>
      <c r="C24" s="1237"/>
      <c r="D24" s="577"/>
      <c r="E24" s="576"/>
      <c r="F24" s="515"/>
      <c r="G24" s="515"/>
      <c r="H24" s="515"/>
      <c r="I24" s="575"/>
      <c r="J24" s="574"/>
    </row>
    <row r="25" spans="1:10" s="514" customFormat="1" ht="21" customHeight="1">
      <c r="A25" s="578"/>
      <c r="B25" s="1236"/>
      <c r="C25" s="1237"/>
      <c r="D25" s="577"/>
      <c r="E25" s="576"/>
      <c r="F25" s="515"/>
      <c r="G25" s="515"/>
      <c r="H25" s="515"/>
      <c r="I25" s="575"/>
      <c r="J25" s="574"/>
    </row>
    <row r="26" spans="1:10" s="514" customFormat="1" ht="21" customHeight="1">
      <c r="A26" s="578"/>
      <c r="B26" s="1236"/>
      <c r="C26" s="1237"/>
      <c r="D26" s="577"/>
      <c r="E26" s="576"/>
      <c r="F26" s="515"/>
      <c r="G26" s="515"/>
      <c r="H26" s="515"/>
      <c r="I26" s="575"/>
      <c r="J26" s="574"/>
    </row>
    <row r="27" spans="1:10" s="514" customFormat="1" ht="21" customHeight="1">
      <c r="A27" s="578"/>
      <c r="B27" s="1236"/>
      <c r="C27" s="1237"/>
      <c r="D27" s="577"/>
      <c r="E27" s="576"/>
      <c r="F27" s="515"/>
      <c r="G27" s="515"/>
      <c r="H27" s="515"/>
      <c r="I27" s="575"/>
      <c r="J27" s="574"/>
    </row>
    <row r="28" spans="1:10" s="514" customFormat="1" ht="21" customHeight="1">
      <c r="A28" s="578"/>
      <c r="B28" s="1236"/>
      <c r="C28" s="1237"/>
      <c r="D28" s="577"/>
      <c r="E28" s="576"/>
      <c r="F28" s="515"/>
      <c r="G28" s="515"/>
      <c r="H28" s="515"/>
      <c r="I28" s="575"/>
      <c r="J28" s="574"/>
    </row>
    <row r="29" spans="1:10" s="514" customFormat="1" ht="21" customHeight="1">
      <c r="B29" s="514" t="s">
        <v>1237</v>
      </c>
    </row>
    <row r="30" spans="1:10" s="514" customFormat="1" ht="21" customHeight="1">
      <c r="B30" s="514" t="s">
        <v>1236</v>
      </c>
    </row>
    <row r="31" spans="1:10" ht="21" customHeight="1"/>
    <row r="32" spans="1:10" ht="21" customHeight="1">
      <c r="B32" s="513" t="s">
        <v>1235</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sheetData>
  <sheetProtection algorithmName="SHA-512" hashValue="4KfIALdqHLFQ0wSMonk+26/bF3Y5HSy/4d998gVLyRxDVPHg4bXwCILWGv51YJrBfNJVH0wOGvnsErqcwScBRg==" saltValue="MvVVJR2I0n7qNUFgl3bZmA==" spinCount="100000" sheet="1" objects="1" scenarios="1"/>
  <mergeCells count="20">
    <mergeCell ref="B28:C28"/>
    <mergeCell ref="I22:I23"/>
    <mergeCell ref="J22:J23"/>
    <mergeCell ref="B24:C24"/>
    <mergeCell ref="B25:C25"/>
    <mergeCell ref="B26:C26"/>
    <mergeCell ref="F8:G8"/>
    <mergeCell ref="F11:G11"/>
    <mergeCell ref="F12:G12"/>
    <mergeCell ref="H22:H23"/>
    <mergeCell ref="B27:C27"/>
    <mergeCell ref="H12:I12"/>
    <mergeCell ref="F14:G14"/>
    <mergeCell ref="F16:G16"/>
    <mergeCell ref="F18:G18"/>
    <mergeCell ref="A22:A23"/>
    <mergeCell ref="B22:C23"/>
    <mergeCell ref="D22:D23"/>
    <mergeCell ref="E22:E23"/>
    <mergeCell ref="F22:G22"/>
  </mergeCells>
  <phoneticPr fontId="21"/>
  <dataValidations count="4">
    <dataValidation type="list" allowBlank="1" showInputMessage="1" showErrorMessage="1" sqref="F8 B10 F11 F14 F16 F18" xr:uid="{00000000-0002-0000-3300-000005000000}">
      <formula1>"いる,いない"</formula1>
    </dataValidation>
    <dataValidation type="list" allowBlank="1" showInputMessage="1" showErrorMessage="1" sqref="I24:I28" xr:uid="{00000000-0002-0000-3300-000004000000}">
      <formula1>"0,1,2,3,4,5,6,7,8,9,10以上"</formula1>
    </dataValidation>
    <dataValidation type="list" allowBlank="1" showErrorMessage="1" errorTitle="入力規則違反" error="リストから選択してください" sqref="F24:G28" xr:uid="{00000000-0002-0000-3300-000001000000}">
      <formula1>"有,無"</formula1>
    </dataValidation>
    <dataValidation type="list" allowBlank="1" showErrorMessage="1" errorTitle="入力規則違反" error="リストから選択してください" sqref="H24:H28" xr:uid="{00000000-0002-0000-3300-000000000000}">
      <formula1>"入札,随意"</formula1>
    </dataValidation>
  </dataValidations>
  <pageMargins left="0.43307086614173229" right="0.23622047244094488" top="0.39370078740157483" bottom="0.11811023622047244" header="0.31496062992125984" footer="0.11811023622047244"/>
  <pageSetup paperSize="9" scale="87" firstPageNumber="0" orientation="landscape" useFirstPageNumber="1" horizontalDpi="300" verticalDpi="300" r:id="rId1"/>
  <headerFooter alignWithMargins="0">
    <oddFooter>&amp;C&amp;A</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C7C49-0B6D-4CBE-8B1F-37C8F31C270A}">
  <sheetPr>
    <tabColor rgb="FFFFC000"/>
    <pageSetUpPr fitToPage="1"/>
  </sheetPr>
  <dimension ref="A1:K162"/>
  <sheetViews>
    <sheetView view="pageBreakPreview" zoomScaleNormal="100" zoomScaleSheetLayoutView="100" workbookViewId="0">
      <selection activeCell="F28" sqref="F28"/>
    </sheetView>
  </sheetViews>
  <sheetFormatPr defaultColWidth="6" defaultRowHeight="13"/>
  <cols>
    <col min="1" max="1" width="4.08984375" style="513" customWidth="1"/>
    <col min="2" max="2" width="2.6328125" style="513" customWidth="1"/>
    <col min="3" max="3" width="13.6328125" style="513" customWidth="1"/>
    <col min="4" max="4" width="19.26953125" style="513" customWidth="1"/>
    <col min="5" max="5" width="17.26953125" style="513" bestFit="1" customWidth="1"/>
    <col min="6" max="6" width="17.26953125" style="513" customWidth="1"/>
    <col min="7" max="9" width="15.6328125" style="513" customWidth="1"/>
    <col min="10" max="10" width="17.1796875" style="513" customWidth="1"/>
    <col min="11" max="11" width="16.08984375" style="513" customWidth="1"/>
    <col min="12" max="12" width="3.453125" style="513" customWidth="1"/>
    <col min="13" max="16384" width="6" style="513"/>
  </cols>
  <sheetData>
    <row r="1" spans="1:11" ht="21" customHeight="1">
      <c r="A1" s="513" t="s">
        <v>1528</v>
      </c>
    </row>
    <row r="2" spans="1:11" ht="6.5" customHeight="1"/>
    <row r="3" spans="1:11" ht="21" customHeight="1">
      <c r="A3" s="513" t="s">
        <v>1527</v>
      </c>
    </row>
    <row r="4" spans="1:11" ht="21" customHeight="1">
      <c r="A4" s="701" t="s">
        <v>1501</v>
      </c>
      <c r="B4" s="514" t="s">
        <v>1526</v>
      </c>
      <c r="C4" s="514"/>
      <c r="D4" s="701"/>
      <c r="E4" s="701"/>
      <c r="F4" s="701"/>
      <c r="G4" s="701"/>
      <c r="H4" s="701"/>
      <c r="I4" s="701"/>
    </row>
    <row r="5" spans="1:11" ht="21" customHeight="1">
      <c r="B5" s="1244" t="s">
        <v>1521</v>
      </c>
      <c r="C5" s="1245"/>
      <c r="D5" s="585" t="s">
        <v>1296</v>
      </c>
      <c r="E5" s="545" t="s">
        <v>1520</v>
      </c>
      <c r="F5" s="763" t="s">
        <v>1519</v>
      </c>
      <c r="G5" s="1244" t="s">
        <v>1511</v>
      </c>
      <c r="H5" s="1246"/>
      <c r="I5" s="1245"/>
      <c r="J5" s="529"/>
    </row>
    <row r="6" spans="1:11" ht="21" customHeight="1">
      <c r="B6" s="1203" t="s">
        <v>1525</v>
      </c>
      <c r="C6" s="1240"/>
      <c r="D6" s="765"/>
      <c r="E6" s="761"/>
      <c r="F6" s="760"/>
      <c r="G6" s="1241"/>
      <c r="H6" s="1242"/>
      <c r="I6" s="1243"/>
      <c r="J6" s="524"/>
    </row>
    <row r="7" spans="1:11" ht="21" customHeight="1">
      <c r="B7" s="1203" t="s">
        <v>1524</v>
      </c>
      <c r="C7" s="1240"/>
      <c r="D7" s="765"/>
      <c r="E7" s="761"/>
      <c r="F7" s="760"/>
      <c r="G7" s="1241"/>
      <c r="H7" s="1242"/>
      <c r="I7" s="1243"/>
      <c r="J7" s="524"/>
    </row>
    <row r="8" spans="1:11" ht="21" customHeight="1">
      <c r="B8" s="1203" t="s">
        <v>1523</v>
      </c>
      <c r="C8" s="1240"/>
      <c r="D8" s="765"/>
      <c r="E8" s="761"/>
      <c r="F8" s="760"/>
      <c r="G8" s="1241"/>
      <c r="H8" s="1242"/>
      <c r="I8" s="1243"/>
      <c r="J8" s="524"/>
    </row>
    <row r="9" spans="1:11" ht="21" customHeight="1">
      <c r="B9" s="1203" t="s">
        <v>192</v>
      </c>
      <c r="C9" s="1240"/>
      <c r="D9" s="765"/>
      <c r="E9" s="761"/>
      <c r="F9" s="760"/>
      <c r="G9" s="1241"/>
      <c r="H9" s="1242"/>
      <c r="I9" s="1243"/>
      <c r="J9" s="524"/>
    </row>
    <row r="10" spans="1:11" ht="21" customHeight="1">
      <c r="D10" s="702"/>
      <c r="E10" s="759"/>
      <c r="J10" s="524"/>
      <c r="K10" s="524"/>
    </row>
    <row r="11" spans="1:11" ht="21" customHeight="1">
      <c r="B11" s="513" t="s">
        <v>1522</v>
      </c>
      <c r="D11" s="702"/>
      <c r="E11" s="759"/>
      <c r="J11" s="524"/>
      <c r="K11" s="524"/>
    </row>
    <row r="12" spans="1:11" ht="21" customHeight="1">
      <c r="B12" s="1211" t="s">
        <v>1521</v>
      </c>
      <c r="C12" s="1213"/>
      <c r="D12" s="764" t="s">
        <v>1296</v>
      </c>
      <c r="E12" s="545" t="s">
        <v>1520</v>
      </c>
      <c r="F12" s="763" t="s">
        <v>1519</v>
      </c>
      <c r="G12" s="1244" t="s">
        <v>1511</v>
      </c>
      <c r="H12" s="1246"/>
      <c r="I12" s="1245"/>
      <c r="J12" s="524"/>
      <c r="K12" s="524"/>
    </row>
    <row r="13" spans="1:11" ht="21" customHeight="1">
      <c r="B13" s="1247"/>
      <c r="C13" s="1248"/>
      <c r="D13" s="762"/>
      <c r="E13" s="761"/>
      <c r="F13" s="760"/>
      <c r="G13" s="1241"/>
      <c r="H13" s="1242"/>
      <c r="I13" s="1243"/>
      <c r="J13" s="524"/>
      <c r="K13" s="524"/>
    </row>
    <row r="14" spans="1:11" ht="21" customHeight="1">
      <c r="B14" s="1247"/>
      <c r="C14" s="1248"/>
      <c r="D14" s="762"/>
      <c r="E14" s="761"/>
      <c r="F14" s="760"/>
      <c r="G14" s="1241"/>
      <c r="H14" s="1242"/>
      <c r="I14" s="1243"/>
      <c r="J14" s="524"/>
      <c r="K14" s="524"/>
    </row>
    <row r="15" spans="1:11" ht="21" customHeight="1">
      <c r="B15" s="1247"/>
      <c r="C15" s="1248"/>
      <c r="D15" s="762"/>
      <c r="E15" s="761"/>
      <c r="F15" s="760"/>
      <c r="G15" s="1241"/>
      <c r="H15" s="1242"/>
      <c r="I15" s="1243"/>
      <c r="J15" s="524"/>
      <c r="K15" s="524"/>
    </row>
    <row r="16" spans="1:11" ht="21" customHeight="1">
      <c r="C16" s="513" t="s">
        <v>1518</v>
      </c>
      <c r="D16" s="702"/>
      <c r="E16" s="759"/>
      <c r="J16" s="524"/>
      <c r="K16" s="524"/>
    </row>
    <row r="17" spans="1:11" ht="21" customHeight="1">
      <c r="C17" s="581"/>
      <c r="D17" s="749" t="s">
        <v>114</v>
      </c>
      <c r="E17" s="759"/>
      <c r="J17" s="524"/>
      <c r="K17" s="524"/>
    </row>
    <row r="18" spans="1:11" ht="21" customHeight="1">
      <c r="C18" s="513" t="s">
        <v>1517</v>
      </c>
      <c r="D18" s="702"/>
      <c r="E18" s="759"/>
      <c r="J18" s="524"/>
      <c r="K18" s="524"/>
    </row>
    <row r="19" spans="1:11" ht="21" customHeight="1">
      <c r="C19" s="581"/>
      <c r="D19" s="749" t="s">
        <v>114</v>
      </c>
      <c r="E19" s="759"/>
      <c r="J19" s="524"/>
      <c r="K19" s="524"/>
    </row>
    <row r="20" spans="1:11" ht="21" customHeight="1">
      <c r="C20" s="513" t="s">
        <v>1516</v>
      </c>
      <c r="D20" s="702"/>
      <c r="E20" s="759"/>
      <c r="J20" s="524"/>
      <c r="K20" s="524"/>
    </row>
    <row r="21" spans="1:11" ht="21" customHeight="1">
      <c r="C21" s="581"/>
      <c r="D21" s="749" t="s">
        <v>114</v>
      </c>
      <c r="J21" s="524"/>
      <c r="K21" s="524"/>
    </row>
    <row r="22" spans="1:11" ht="21" customHeight="1">
      <c r="K22" s="524"/>
    </row>
    <row r="23" spans="1:11" ht="21" customHeight="1"/>
    <row r="24" spans="1:11" ht="21" customHeight="1"/>
    <row r="25" spans="1:11" ht="21" customHeight="1"/>
    <row r="26" spans="1:11" ht="21" customHeight="1"/>
    <row r="27" spans="1:11" ht="21" customHeight="1"/>
    <row r="28" spans="1:11" ht="21" customHeight="1"/>
    <row r="29" spans="1:11" ht="21" customHeight="1"/>
    <row r="30" spans="1:11" ht="21" customHeight="1"/>
    <row r="31" spans="1:11" ht="21" customHeight="1"/>
    <row r="32" spans="1:11" s="514" customFormat="1" ht="21" customHeight="1">
      <c r="A32" s="513"/>
      <c r="B32" s="513"/>
      <c r="C32" s="513"/>
      <c r="D32" s="513"/>
      <c r="E32" s="513"/>
      <c r="F32" s="513"/>
      <c r="G32" s="513"/>
      <c r="H32" s="513"/>
      <c r="I32" s="513"/>
      <c r="J32" s="513"/>
    </row>
    <row r="33" spans="1:10" s="514" customFormat="1" ht="21" customHeight="1">
      <c r="A33" s="513"/>
      <c r="B33" s="513"/>
      <c r="C33" s="513"/>
      <c r="D33" s="513"/>
      <c r="E33" s="513"/>
      <c r="F33" s="513"/>
      <c r="G33" s="513"/>
      <c r="H33" s="513"/>
      <c r="I33" s="513"/>
      <c r="J33" s="513"/>
    </row>
    <row r="34" spans="1:10" s="514" customFormat="1" ht="21" customHeight="1">
      <c r="A34" s="513"/>
      <c r="B34" s="513"/>
      <c r="C34" s="513"/>
      <c r="D34" s="513"/>
      <c r="E34" s="513"/>
      <c r="F34" s="513"/>
      <c r="G34" s="513"/>
      <c r="H34" s="513"/>
      <c r="I34" s="513"/>
      <c r="J34" s="513"/>
    </row>
    <row r="35" spans="1:10" s="514" customFormat="1" ht="21" customHeight="1">
      <c r="A35" s="513"/>
      <c r="B35" s="513"/>
      <c r="C35" s="513"/>
      <c r="D35" s="513"/>
      <c r="E35" s="513"/>
      <c r="F35" s="513"/>
      <c r="G35" s="513"/>
      <c r="H35" s="513"/>
      <c r="I35" s="513"/>
      <c r="J35" s="513"/>
    </row>
    <row r="36" spans="1:10" ht="21" customHeight="1"/>
    <row r="37" spans="1:10" s="514" customFormat="1" ht="21" customHeight="1">
      <c r="A37" s="513"/>
      <c r="B37" s="513"/>
      <c r="C37" s="513"/>
      <c r="D37" s="513"/>
      <c r="E37" s="513"/>
      <c r="F37" s="513"/>
      <c r="G37" s="513"/>
      <c r="H37" s="513"/>
      <c r="I37" s="513"/>
      <c r="J37" s="513"/>
    </row>
    <row r="38" spans="1:10" ht="21" customHeight="1"/>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sheetData>
  <sheetProtection algorithmName="SHA-512" hashValue="0AGv78Bzm88URS9g+jp6J4UQ8toOQIrXxN8lWqJXBP84ITwZwwps/zZVCQwfaOKQskMXKf/36ErhnNFTKIcjhA==" saltValue="sJ3TB5QEARdm9A3gcYswZQ==" spinCount="100000" sheet="1" objects="1" scenarios="1"/>
  <mergeCells count="18">
    <mergeCell ref="B13:C13"/>
    <mergeCell ref="G13:I13"/>
    <mergeCell ref="B14:C14"/>
    <mergeCell ref="G14:I14"/>
    <mergeCell ref="B15:C15"/>
    <mergeCell ref="G15:I15"/>
    <mergeCell ref="B8:C8"/>
    <mergeCell ref="G8:I8"/>
    <mergeCell ref="B9:C9"/>
    <mergeCell ref="G9:I9"/>
    <mergeCell ref="B12:C12"/>
    <mergeCell ref="G12:I12"/>
    <mergeCell ref="B7:C7"/>
    <mergeCell ref="G7:I7"/>
    <mergeCell ref="B5:C5"/>
    <mergeCell ref="G5:I5"/>
    <mergeCell ref="B6:C6"/>
    <mergeCell ref="G6:I6"/>
  </mergeCells>
  <phoneticPr fontId="21"/>
  <dataValidations count="4">
    <dataValidation allowBlank="1" showInputMessage="1" showErrorMessage="1" promptTitle="説明" prompt="振込や口座振替など、領収書を発行しない理由等を記入してください。" sqref="G6:I9 G13:I15" xr:uid="{00000000-0002-0000-3400-000004000000}"/>
    <dataValidation allowBlank="1" showInputMessage="1" showErrorMessage="1" promptTitle="説明" prompt="上乗せ徴収とは、保育の質の向上を図る上で特に必要であると認められる対価について保護者に負担を求めるものになります。_x000a_（公定価格上の基準を超えた職員の配置や平均的な水準を超えた施設整備など、公定価格で賄えない費用を賄うために徴収するもの）" sqref="B13:C15" xr:uid="{00000000-0002-0000-3400-000003000000}"/>
    <dataValidation type="list" allowBlank="1" showInputMessage="1" showErrorMessage="1" sqref="C19 C17 C21" xr:uid="{00000000-0002-0000-3400-000002000000}">
      <formula1>"いる,いない,非該当"</formula1>
    </dataValidation>
    <dataValidation type="list" allowBlank="1" showInputMessage="1" showErrorMessage="1" sqref="E10:E11 F6:F9 F13:F15" xr:uid="{00000000-0002-0000-3400-000001000000}">
      <formula1>"有,無"</formula1>
    </dataValidation>
  </dataValidations>
  <pageMargins left="0.74803149606299213" right="0.74803149606299213" top="0.59055118110236227" bottom="0.98425196850393704" header="0.51181102362204722" footer="0.51181102362204722"/>
  <pageSetup paperSize="9" scale="96" firstPageNumber="0" fitToHeight="0" orientation="landscape" useFirstPageNumber="1" horizontalDpi="300" verticalDpi="300" r:id="rId1"/>
  <headerFooter alignWithMargins="0">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79EAF-459B-48AA-A597-39F3FEA38A4C}">
  <sheetPr>
    <tabColor rgb="FFFFC000"/>
    <pageSetUpPr fitToPage="1"/>
  </sheetPr>
  <dimension ref="A1:L170"/>
  <sheetViews>
    <sheetView view="pageBreakPreview" zoomScaleNormal="100" zoomScaleSheetLayoutView="100" workbookViewId="0">
      <selection activeCell="C23" sqref="C23"/>
    </sheetView>
  </sheetViews>
  <sheetFormatPr defaultColWidth="6" defaultRowHeight="13"/>
  <cols>
    <col min="1" max="1" width="4.08984375" style="513" customWidth="1"/>
    <col min="2" max="2" width="3.36328125" style="513" customWidth="1"/>
    <col min="3" max="3" width="18.36328125" style="513" customWidth="1"/>
    <col min="4" max="4" width="15.6328125" style="513" customWidth="1"/>
    <col min="5" max="5" width="13.7265625" style="513" customWidth="1"/>
    <col min="6" max="7" width="15.6328125" style="513" customWidth="1"/>
    <col min="8" max="8" width="9.6328125" style="513" customWidth="1"/>
    <col min="9" max="9" width="10" style="513" customWidth="1"/>
    <col min="10" max="10" width="11.7265625" style="513" customWidth="1"/>
    <col min="11" max="11" width="13.6328125" style="513" customWidth="1"/>
    <col min="12" max="12" width="6.54296875" style="513" customWidth="1"/>
    <col min="13" max="16384" width="6" style="513"/>
  </cols>
  <sheetData>
    <row r="1" spans="1:11" ht="21" customHeight="1">
      <c r="A1" s="514" t="s">
        <v>1515</v>
      </c>
      <c r="B1" s="514"/>
      <c r="C1" s="514"/>
      <c r="D1" s="514"/>
      <c r="E1" s="514"/>
      <c r="F1" s="514"/>
      <c r="G1" s="514"/>
      <c r="H1" s="514"/>
      <c r="I1" s="514"/>
    </row>
    <row r="2" spans="1:11" ht="21" customHeight="1">
      <c r="A2" s="283" t="s">
        <v>1539</v>
      </c>
      <c r="B2" s="514"/>
      <c r="C2" s="514"/>
      <c r="D2" s="514"/>
      <c r="E2" s="514"/>
      <c r="F2" s="514"/>
      <c r="G2" s="514"/>
      <c r="H2" s="514"/>
      <c r="I2" s="514"/>
    </row>
    <row r="3" spans="1:11" ht="21" customHeight="1">
      <c r="A3" s="514"/>
      <c r="B3" s="514" t="s">
        <v>1514</v>
      </c>
      <c r="C3" s="514"/>
      <c r="D3" s="514"/>
      <c r="E3" s="514"/>
      <c r="F3" s="514"/>
      <c r="G3" s="514"/>
      <c r="H3" s="514"/>
      <c r="I3" s="514"/>
    </row>
    <row r="4" spans="1:11" ht="21" customHeight="1">
      <c r="A4" s="514"/>
      <c r="B4" s="1252" t="s">
        <v>771</v>
      </c>
      <c r="C4" s="1253"/>
      <c r="D4" s="1256" t="s">
        <v>1513</v>
      </c>
      <c r="E4" s="1239" t="s">
        <v>1512</v>
      </c>
      <c r="F4" s="1257" t="s">
        <v>1511</v>
      </c>
      <c r="G4" s="1258"/>
      <c r="H4" s="1239" t="s">
        <v>1510</v>
      </c>
      <c r="I4" s="1249" t="s">
        <v>1540</v>
      </c>
      <c r="J4" s="1239" t="s">
        <v>1509</v>
      </c>
    </row>
    <row r="5" spans="1:11" ht="21" customHeight="1">
      <c r="A5" s="514"/>
      <c r="B5" s="1254"/>
      <c r="C5" s="1255"/>
      <c r="D5" s="1256"/>
      <c r="E5" s="1239"/>
      <c r="F5" s="1259"/>
      <c r="G5" s="1260"/>
      <c r="H5" s="1239"/>
      <c r="I5" s="1239"/>
      <c r="J5" s="1239"/>
    </row>
    <row r="6" spans="1:11" ht="21" customHeight="1">
      <c r="A6" s="514"/>
      <c r="B6" s="1250"/>
      <c r="C6" s="1251"/>
      <c r="D6" s="758"/>
      <c r="E6" s="757"/>
      <c r="F6" s="1241"/>
      <c r="G6" s="1243"/>
      <c r="H6" s="756"/>
      <c r="I6" s="539"/>
      <c r="J6" s="539"/>
    </row>
    <row r="7" spans="1:11" ht="21" customHeight="1">
      <c r="A7" s="514"/>
      <c r="B7" s="1236"/>
      <c r="C7" s="1237"/>
      <c r="D7" s="755"/>
      <c r="E7" s="754"/>
      <c r="F7" s="1241"/>
      <c r="G7" s="1243"/>
      <c r="H7" s="539"/>
      <c r="I7" s="539"/>
      <c r="J7" s="539"/>
    </row>
    <row r="8" spans="1:11" ht="21" customHeight="1">
      <c r="A8" s="514"/>
      <c r="B8" s="1236"/>
      <c r="C8" s="1237"/>
      <c r="D8" s="755"/>
      <c r="E8" s="754"/>
      <c r="F8" s="1241"/>
      <c r="G8" s="1243"/>
      <c r="H8" s="539"/>
      <c r="I8" s="539"/>
      <c r="J8" s="539"/>
    </row>
    <row r="9" spans="1:11" ht="21" customHeight="1">
      <c r="A9" s="514"/>
      <c r="B9" s="1236"/>
      <c r="C9" s="1237"/>
      <c r="D9" s="755"/>
      <c r="E9" s="754"/>
      <c r="F9" s="1241"/>
      <c r="G9" s="1243"/>
      <c r="H9" s="539"/>
      <c r="I9" s="539"/>
      <c r="J9" s="539"/>
    </row>
    <row r="10" spans="1:11" ht="21" customHeight="1">
      <c r="A10" s="514"/>
      <c r="B10" s="1263"/>
      <c r="C10" s="1264"/>
      <c r="D10" s="753"/>
      <c r="E10" s="752"/>
      <c r="F10" s="1241"/>
      <c r="G10" s="1243"/>
      <c r="H10" s="751"/>
      <c r="I10" s="751"/>
      <c r="J10" s="751"/>
    </row>
    <row r="11" spans="1:11" ht="21" customHeight="1">
      <c r="B11" s="1211" t="s">
        <v>341</v>
      </c>
      <c r="C11" s="1213"/>
      <c r="D11" s="750">
        <f>SUM(D6:D10)</f>
        <v>0</v>
      </c>
      <c r="E11" s="1265"/>
      <c r="F11" s="1266"/>
      <c r="G11" s="1266"/>
      <c r="H11" s="1266"/>
      <c r="I11" s="1266"/>
      <c r="J11" s="1267"/>
    </row>
    <row r="12" spans="1:11" ht="21" customHeight="1">
      <c r="B12" s="513" t="s">
        <v>1508</v>
      </c>
      <c r="K12" s="524"/>
    </row>
    <row r="13" spans="1:11" ht="21" customHeight="1">
      <c r="C13" s="581"/>
      <c r="D13" s="749" t="s">
        <v>114</v>
      </c>
      <c r="K13" s="524"/>
    </row>
    <row r="14" spans="1:11" ht="21" customHeight="1">
      <c r="B14" s="513" t="s">
        <v>1507</v>
      </c>
      <c r="C14" s="702"/>
      <c r="J14" s="524"/>
    </row>
    <row r="15" spans="1:11" ht="21" customHeight="1">
      <c r="C15" s="581"/>
      <c r="D15" s="749" t="s">
        <v>114</v>
      </c>
      <c r="K15" s="524"/>
    </row>
    <row r="16" spans="1:11" ht="16.5" customHeight="1">
      <c r="C16" s="749"/>
      <c r="J16" s="524"/>
    </row>
    <row r="17" spans="1:12" ht="21" customHeight="1">
      <c r="A17" s="513" t="s">
        <v>1506</v>
      </c>
      <c r="K17" s="524"/>
    </row>
    <row r="18" spans="1:12" ht="21" customHeight="1">
      <c r="A18" s="514"/>
      <c r="B18" s="514" t="s">
        <v>1505</v>
      </c>
      <c r="C18" s="514"/>
      <c r="D18" s="514"/>
      <c r="E18" s="514"/>
      <c r="F18" s="514"/>
      <c r="G18" s="514"/>
      <c r="H18" s="514"/>
      <c r="I18" s="514"/>
      <c r="J18" s="514"/>
      <c r="K18" s="524"/>
    </row>
    <row r="19" spans="1:12" ht="21" customHeight="1">
      <c r="A19" s="514" t="s">
        <v>1504</v>
      </c>
      <c r="B19" s="526"/>
      <c r="C19" s="526" t="s">
        <v>1503</v>
      </c>
      <c r="D19" s="746"/>
      <c r="E19" s="1261" t="s">
        <v>1502</v>
      </c>
      <c r="F19" s="1262"/>
      <c r="G19" s="748"/>
      <c r="H19" s="747"/>
      <c r="I19" s="514"/>
      <c r="J19" s="514"/>
      <c r="K19" s="524"/>
    </row>
    <row r="20" spans="1:12" ht="22" customHeight="1">
      <c r="B20" s="745"/>
      <c r="C20" s="744" t="s">
        <v>1296</v>
      </c>
      <c r="D20" s="746"/>
      <c r="E20" s="514"/>
      <c r="F20" s="514"/>
      <c r="G20" s="514"/>
      <c r="H20" s="524"/>
    </row>
    <row r="21" spans="1:12" ht="10.5" customHeight="1">
      <c r="B21" s="745"/>
      <c r="C21" s="744"/>
      <c r="D21" s="743"/>
      <c r="E21" s="514"/>
      <c r="F21" s="514"/>
      <c r="G21" s="514"/>
      <c r="H21" s="524"/>
    </row>
    <row r="22" spans="1:12" ht="21" customHeight="1">
      <c r="A22" s="514" t="s">
        <v>1501</v>
      </c>
      <c r="B22" s="514" t="s">
        <v>1500</v>
      </c>
      <c r="C22" s="514"/>
      <c r="D22" s="514"/>
      <c r="G22" s="514"/>
      <c r="H22" s="514"/>
      <c r="I22" s="514"/>
      <c r="J22" s="514"/>
      <c r="K22" s="524"/>
      <c r="L22" s="524"/>
    </row>
    <row r="23" spans="1:12" ht="21" customHeight="1">
      <c r="C23" s="385"/>
      <c r="D23" s="514" t="s">
        <v>114</v>
      </c>
      <c r="K23" s="524"/>
      <c r="L23" s="524"/>
    </row>
    <row r="24" spans="1:12" ht="21" customHeight="1">
      <c r="K24" s="524"/>
    </row>
    <row r="25" spans="1:12" ht="21" customHeight="1">
      <c r="K25" s="524"/>
    </row>
    <row r="26" spans="1:12" ht="21" customHeight="1">
      <c r="K26" s="524"/>
    </row>
    <row r="27" spans="1:12" ht="21" customHeight="1">
      <c r="K27" s="524"/>
    </row>
    <row r="28" spans="1:12" ht="21" customHeight="1">
      <c r="K28" s="524"/>
    </row>
    <row r="29" spans="1:12" ht="21" customHeight="1">
      <c r="K29" s="524"/>
    </row>
    <row r="30" spans="1:12" ht="21" customHeight="1">
      <c r="K30" s="524"/>
    </row>
    <row r="31" spans="1:12" ht="21" customHeight="1"/>
    <row r="32" spans="1:12" ht="21" customHeight="1"/>
    <row r="33" spans="1:10" ht="21" customHeight="1"/>
    <row r="34" spans="1:10" ht="21" customHeight="1"/>
    <row r="35" spans="1:10" ht="21" customHeight="1"/>
    <row r="36" spans="1:10" ht="21" customHeight="1"/>
    <row r="37" spans="1:10" ht="21" customHeight="1"/>
    <row r="38" spans="1:10" ht="21" customHeight="1"/>
    <row r="39" spans="1:10" ht="21" customHeight="1"/>
    <row r="40" spans="1:10" s="514" customFormat="1" ht="21" customHeight="1">
      <c r="A40" s="513"/>
      <c r="B40" s="513"/>
      <c r="C40" s="513"/>
      <c r="D40" s="513"/>
      <c r="E40" s="513"/>
      <c r="F40" s="513"/>
      <c r="G40" s="513"/>
      <c r="H40" s="513"/>
      <c r="I40" s="513"/>
      <c r="J40" s="513"/>
    </row>
    <row r="41" spans="1:10" s="514" customFormat="1" ht="21" customHeight="1">
      <c r="A41" s="513"/>
      <c r="B41" s="513"/>
      <c r="C41" s="513"/>
      <c r="D41" s="513"/>
      <c r="E41" s="513"/>
      <c r="F41" s="513"/>
      <c r="G41" s="513"/>
      <c r="H41" s="513"/>
      <c r="I41" s="513"/>
      <c r="J41" s="513"/>
    </row>
    <row r="42" spans="1:10" s="514" customFormat="1" ht="21" customHeight="1">
      <c r="A42" s="513"/>
      <c r="B42" s="513"/>
      <c r="C42" s="513"/>
      <c r="D42" s="513"/>
      <c r="E42" s="513"/>
      <c r="F42" s="513"/>
      <c r="G42" s="513"/>
      <c r="H42" s="513"/>
      <c r="I42" s="513"/>
      <c r="J42" s="513"/>
    </row>
    <row r="43" spans="1:10" s="514" customFormat="1" ht="21" customHeight="1">
      <c r="A43" s="513"/>
      <c r="B43" s="513"/>
      <c r="C43" s="513"/>
      <c r="D43" s="513"/>
      <c r="E43" s="513"/>
      <c r="F43" s="513"/>
      <c r="G43" s="513"/>
      <c r="H43" s="513"/>
      <c r="I43" s="513"/>
      <c r="J43" s="513"/>
    </row>
    <row r="44" spans="1:10" ht="21" customHeight="1"/>
    <row r="45" spans="1:10" s="514" customFormat="1" ht="21" customHeight="1">
      <c r="A45" s="513"/>
      <c r="B45" s="513"/>
      <c r="C45" s="513"/>
      <c r="D45" s="513"/>
      <c r="E45" s="513"/>
      <c r="F45" s="513"/>
      <c r="G45" s="513"/>
      <c r="H45" s="513"/>
      <c r="I45" s="513"/>
      <c r="J45" s="513"/>
    </row>
    <row r="46" spans="1:10" ht="21" customHeight="1"/>
    <row r="47" spans="1:10" ht="21" customHeight="1"/>
    <row r="48" spans="1:10"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sheetData>
  <sheetProtection algorithmName="SHA-512" hashValue="4PXJPDqj0PU+ZsCASQA67tSgfXFRFnNdz2WQQQJPzvr9zRmgWG+COl+l7iRsgGZcrP03Dyp0aAiBTikmxHY48Q==" saltValue="eHll0g5Ru0h+fDVD0eOqeg==" spinCount="100000" sheet="1" objects="1" scenarios="1"/>
  <mergeCells count="20">
    <mergeCell ref="B11:C11"/>
    <mergeCell ref="E19:F19"/>
    <mergeCell ref="B8:C8"/>
    <mergeCell ref="F8:G8"/>
    <mergeCell ref="B9:C9"/>
    <mergeCell ref="F9:G9"/>
    <mergeCell ref="B10:C10"/>
    <mergeCell ref="F10:G10"/>
    <mergeCell ref="E11:J11"/>
    <mergeCell ref="B7:C7"/>
    <mergeCell ref="F7:G7"/>
    <mergeCell ref="B4:C5"/>
    <mergeCell ref="D4:D5"/>
    <mergeCell ref="E4:E5"/>
    <mergeCell ref="F4:G5"/>
    <mergeCell ref="H4:H5"/>
    <mergeCell ref="I4:I5"/>
    <mergeCell ref="J4:J5"/>
    <mergeCell ref="B6:C6"/>
    <mergeCell ref="F6:G6"/>
  </mergeCells>
  <phoneticPr fontId="21"/>
  <dataValidations count="7">
    <dataValidation allowBlank="1" showInputMessage="1" showErrorMessage="1" promptTitle="説明" prompt="振込や口座振替など、領収書を発行しない理由等を記入してください。" sqref="F6:G10" xr:uid="{00000000-0002-0000-3500-000007000000}"/>
    <dataValidation allowBlank="1" showInputMessage="1" showErrorMessage="1" promptTitle="説明" prompt="保育施設の利用において通常必要とされる経費であって、保護者に負担させることが適当と認められるものが該当します。" sqref="B6:C10" xr:uid="{00000000-0002-0000-3500-000006000000}"/>
    <dataValidation type="list" allowBlank="1" showInputMessage="1" showErrorMessage="1" sqref="C15 C13" xr:uid="{00000000-0002-0000-3500-000005000000}">
      <formula1>"いる,いない,非該当"</formula1>
    </dataValidation>
    <dataValidation type="list" allowBlank="1" showInputMessage="1" showErrorMessage="1" sqref="J6:J10" xr:uid="{00000000-0002-0000-3500-000004000000}">
      <formula1>"○"</formula1>
    </dataValidation>
    <dataValidation type="list" allowBlank="1" showInputMessage="1" showErrorMessage="1" sqref="E6:E10 H6:H10" xr:uid="{00000000-0002-0000-3500-000002000000}">
      <formula1>"有,無"</formula1>
    </dataValidation>
    <dataValidation allowBlank="1" showErrorMessage="1" errorTitle="入力規則違反" error="リストから選択してください" sqref="B19" xr:uid="{00000000-0002-0000-3500-000001000000}"/>
    <dataValidation type="list" operator="equal" allowBlank="1" showErrorMessage="1" errorTitle="入力規則違反" error="リストから選択してください" sqref="C23" xr:uid="{00000000-0002-0000-3500-000000000000}">
      <formula1>"いる,いない,非該当"</formula1>
    </dataValidation>
  </dataValidations>
  <pageMargins left="0.74803149606299213" right="0.74803149606299213" top="0.59055118110236227" bottom="0.98425196850393704" header="0.51181102362204722" footer="0.51181102362204722"/>
  <pageSetup paperSize="9" scale="96" firstPageNumber="0" fitToHeight="0" orientation="landscape" useFirstPageNumber="1" horizontalDpi="300" verticalDpi="300"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I30"/>
  <sheetViews>
    <sheetView view="pageBreakPreview" zoomScale="91" zoomScaleNormal="100" zoomScaleSheetLayoutView="91" workbookViewId="0">
      <selection activeCell="D28" sqref="D28"/>
    </sheetView>
  </sheetViews>
  <sheetFormatPr defaultColWidth="9" defaultRowHeight="13"/>
  <cols>
    <col min="1" max="1" width="15.26953125" style="103" customWidth="1"/>
    <col min="2" max="2" width="15" style="103" customWidth="1"/>
    <col min="3" max="3" width="17.08984375" style="103" customWidth="1"/>
    <col min="4" max="4" width="19.26953125" style="103" customWidth="1"/>
    <col min="5" max="7" width="18.6328125" style="103" customWidth="1"/>
    <col min="8" max="16384" width="9" style="103"/>
  </cols>
  <sheetData>
    <row r="1" spans="1:9" s="2" customFormat="1" ht="19.5" customHeight="1">
      <c r="A1" s="264" t="s">
        <v>490</v>
      </c>
      <c r="B1" s="264"/>
      <c r="C1" s="264"/>
      <c r="D1" s="264"/>
      <c r="E1" s="264"/>
      <c r="F1" s="264"/>
    </row>
    <row r="2" spans="1:9" s="2" customFormat="1" ht="19.5" customHeight="1">
      <c r="A2" s="264" t="s">
        <v>382</v>
      </c>
      <c r="B2" s="264"/>
      <c r="C2" s="264"/>
      <c r="D2" s="264"/>
      <c r="E2" s="264"/>
      <c r="F2" s="264"/>
    </row>
    <row r="3" spans="1:9" s="2" customFormat="1" ht="19.5" customHeight="1">
      <c r="A3" s="264" t="s">
        <v>383</v>
      </c>
      <c r="B3" s="264"/>
      <c r="C3" s="264"/>
      <c r="D3" s="264"/>
      <c r="E3" s="264"/>
      <c r="F3" s="264"/>
    </row>
    <row r="4" spans="1:9" s="2" customFormat="1" ht="19.5" customHeight="1">
      <c r="A4" s="85" t="s">
        <v>491</v>
      </c>
      <c r="B4" s="86"/>
      <c r="C4" s="86"/>
      <c r="D4" s="262"/>
      <c r="E4" s="86" t="s">
        <v>157</v>
      </c>
      <c r="F4" s="1"/>
    </row>
    <row r="5" spans="1:9" s="2" customFormat="1" ht="9" customHeight="1">
      <c r="A5" s="264"/>
      <c r="B5" s="264"/>
      <c r="C5" s="264"/>
      <c r="D5" s="264"/>
      <c r="E5" s="264"/>
      <c r="F5" s="264"/>
    </row>
    <row r="6" spans="1:9" s="2" customFormat="1" ht="19.5" customHeight="1">
      <c r="A6" s="85" t="s">
        <v>492</v>
      </c>
      <c r="B6" s="86"/>
      <c r="C6" s="86"/>
      <c r="D6" s="262"/>
      <c r="E6" s="1" t="s">
        <v>157</v>
      </c>
      <c r="F6" s="1"/>
    </row>
    <row r="7" spans="1:9" s="2" customFormat="1" ht="12.5" customHeight="1">
      <c r="A7" s="246"/>
      <c r="B7" s="1"/>
      <c r="C7" s="18"/>
      <c r="D7" s="220"/>
      <c r="E7" s="221"/>
      <c r="F7" s="1"/>
    </row>
    <row r="8" spans="1:9" ht="13.5" customHeight="1">
      <c r="A8" s="264" t="s">
        <v>493</v>
      </c>
      <c r="B8" s="1"/>
      <c r="C8" s="1"/>
      <c r="D8" s="1"/>
      <c r="E8" s="1"/>
      <c r="F8" s="264"/>
      <c r="G8" s="264"/>
      <c r="H8" s="264"/>
      <c r="I8" s="264"/>
    </row>
    <row r="9" spans="1:9" ht="20.149999999999999" customHeight="1">
      <c r="A9" s="264" t="s">
        <v>287</v>
      </c>
      <c r="B9" s="1"/>
      <c r="C9" s="1"/>
      <c r="D9" s="1"/>
      <c r="E9" s="264"/>
      <c r="F9" s="264"/>
      <c r="G9" s="264"/>
      <c r="H9" s="264"/>
      <c r="I9" s="264"/>
    </row>
    <row r="10" spans="1:9" ht="59" customHeight="1">
      <c r="A10" s="264"/>
      <c r="B10" s="959"/>
      <c r="C10" s="960"/>
      <c r="D10" s="960"/>
      <c r="E10" s="960"/>
      <c r="F10" s="960"/>
      <c r="G10" s="960"/>
      <c r="H10" s="961"/>
      <c r="I10" s="264"/>
    </row>
    <row r="11" spans="1:9" ht="11.25" customHeight="1">
      <c r="A11" s="264"/>
      <c r="B11" s="1"/>
      <c r="C11" s="1"/>
      <c r="D11" s="1"/>
      <c r="E11" s="264"/>
      <c r="F11" s="264"/>
      <c r="G11" s="264"/>
      <c r="H11" s="264"/>
      <c r="I11" s="264"/>
    </row>
    <row r="12" spans="1:9" ht="13.5" customHeight="1">
      <c r="A12" s="264" t="s">
        <v>494</v>
      </c>
      <c r="B12" s="1"/>
      <c r="C12" s="1"/>
      <c r="D12" s="1"/>
      <c r="E12" s="264"/>
      <c r="F12" s="264"/>
      <c r="G12" s="264"/>
      <c r="H12" s="264"/>
      <c r="I12" s="264"/>
    </row>
    <row r="13" spans="1:9" ht="20.149999999999999" customHeight="1">
      <c r="A13" s="264" t="s">
        <v>495</v>
      </c>
      <c r="B13" s="1"/>
      <c r="C13" s="1"/>
      <c r="D13" s="1"/>
      <c r="E13" s="264"/>
      <c r="F13" s="1"/>
      <c r="G13" s="264"/>
      <c r="H13" s="264"/>
      <c r="I13" s="264"/>
    </row>
    <row r="14" spans="1:9" ht="20.149999999999999" customHeight="1">
      <c r="A14" s="264"/>
      <c r="B14" s="289" t="s">
        <v>113</v>
      </c>
      <c r="C14" s="225"/>
      <c r="D14" s="289" t="s">
        <v>381</v>
      </c>
      <c r="E14" s="270"/>
      <c r="F14" s="1"/>
      <c r="H14" s="264"/>
      <c r="I14" s="264"/>
    </row>
    <row r="15" spans="1:9" ht="20.149999999999999" customHeight="1">
      <c r="A15" s="264"/>
      <c r="B15" s="230" t="s">
        <v>524</v>
      </c>
      <c r="C15" s="115"/>
      <c r="D15" s="771" t="s">
        <v>523</v>
      </c>
      <c r="E15" s="962"/>
      <c r="F15" s="963"/>
      <c r="G15" s="963"/>
      <c r="H15" s="264"/>
      <c r="I15" s="264"/>
    </row>
    <row r="16" spans="1:9" ht="9.75" customHeight="1">
      <c r="A16" s="264"/>
      <c r="B16" s="1"/>
      <c r="C16" s="1"/>
      <c r="D16" s="1"/>
      <c r="E16" s="264"/>
      <c r="F16" s="264"/>
      <c r="G16" s="264"/>
      <c r="H16" s="264"/>
      <c r="I16" s="264"/>
    </row>
    <row r="17" spans="1:9" ht="19.5" customHeight="1">
      <c r="A17" s="264" t="s">
        <v>488</v>
      </c>
      <c r="B17" s="1"/>
      <c r="C17" s="1"/>
      <c r="D17" s="1"/>
      <c r="E17" s="264"/>
      <c r="F17" s="84"/>
      <c r="G17" s="84"/>
      <c r="H17" s="84"/>
      <c r="I17" s="264"/>
    </row>
    <row r="18" spans="1:9" ht="19.5" customHeight="1">
      <c r="A18" s="264"/>
      <c r="B18" s="262"/>
      <c r="C18" s="86" t="s">
        <v>157</v>
      </c>
      <c r="D18" s="264"/>
      <c r="E18" s="264"/>
      <c r="F18" s="264"/>
      <c r="G18" s="264"/>
      <c r="H18" s="264"/>
      <c r="I18" s="264"/>
    </row>
    <row r="19" spans="1:9" ht="11.25" customHeight="1">
      <c r="A19" s="264"/>
      <c r="B19" s="1"/>
      <c r="C19" s="1"/>
      <c r="D19" s="1"/>
      <c r="E19" s="264"/>
      <c r="F19" s="264"/>
      <c r="G19" s="264"/>
      <c r="H19" s="264"/>
      <c r="I19" s="264"/>
    </row>
    <row r="20" spans="1:9" ht="13.5" customHeight="1">
      <c r="A20" s="264" t="s">
        <v>496</v>
      </c>
      <c r="B20" s="264"/>
      <c r="C20" s="264"/>
      <c r="D20" s="264"/>
      <c r="E20" s="264"/>
      <c r="F20" s="264"/>
      <c r="G20" s="264"/>
      <c r="H20" s="264"/>
      <c r="I20" s="264"/>
    </row>
    <row r="21" spans="1:9" ht="20.149999999999999" customHeight="1">
      <c r="A21" s="264" t="s">
        <v>497</v>
      </c>
      <c r="B21" s="264"/>
      <c r="C21" s="264"/>
      <c r="D21" s="264"/>
      <c r="E21" s="264"/>
      <c r="F21" s="264"/>
      <c r="G21" s="264"/>
      <c r="H21" s="264"/>
      <c r="I21" s="264"/>
    </row>
    <row r="22" spans="1:9" s="273" customFormat="1" ht="20.149999999999999" customHeight="1">
      <c r="B22" s="289" t="s">
        <v>113</v>
      </c>
      <c r="C22" s="225"/>
      <c r="D22" s="289" t="s">
        <v>381</v>
      </c>
      <c r="E22" s="270"/>
      <c r="F22" s="1"/>
    </row>
    <row r="23" spans="1:9" s="273" customFormat="1" ht="20.149999999999999" customHeight="1">
      <c r="B23" s="230" t="s">
        <v>524</v>
      </c>
      <c r="C23" s="115"/>
      <c r="D23" s="771" t="s">
        <v>523</v>
      </c>
      <c r="E23" s="962"/>
      <c r="F23" s="963"/>
      <c r="G23" s="963"/>
    </row>
    <row r="24" spans="1:9">
      <c r="A24" s="264"/>
      <c r="B24" s="264"/>
      <c r="C24" s="264"/>
      <c r="D24" s="264"/>
      <c r="E24" s="264"/>
      <c r="F24" s="264"/>
      <c r="G24" s="264"/>
      <c r="H24" s="264"/>
      <c r="I24" s="264"/>
    </row>
    <row r="25" spans="1:9">
      <c r="A25" s="264" t="s">
        <v>115</v>
      </c>
      <c r="B25" s="264"/>
      <c r="C25" s="264"/>
      <c r="D25" s="264"/>
      <c r="E25" s="264"/>
      <c r="F25" s="264"/>
      <c r="G25" s="264"/>
      <c r="H25" s="264"/>
      <c r="I25" s="264"/>
    </row>
    <row r="26" spans="1:9" ht="20.25" customHeight="1">
      <c r="A26" s="264" t="s">
        <v>288</v>
      </c>
      <c r="B26" s="264"/>
      <c r="C26" s="264"/>
      <c r="D26" s="264"/>
      <c r="E26" s="264"/>
      <c r="F26" s="264"/>
      <c r="G26" s="264"/>
      <c r="H26" s="264"/>
      <c r="I26" s="264"/>
    </row>
    <row r="27" spans="1:9" ht="18" customHeight="1">
      <c r="A27" s="264"/>
      <c r="B27" s="262"/>
      <c r="C27" s="1" t="s">
        <v>114</v>
      </c>
      <c r="D27" s="264"/>
      <c r="E27" s="264"/>
      <c r="F27" s="264"/>
      <c r="G27" s="264"/>
      <c r="H27" s="264"/>
      <c r="I27" s="264"/>
    </row>
    <row r="28" spans="1:9" ht="7" customHeight="1">
      <c r="A28" s="264"/>
      <c r="B28" s="264"/>
      <c r="C28" s="264"/>
      <c r="D28" s="264"/>
      <c r="E28" s="264"/>
      <c r="F28" s="264"/>
      <c r="G28" s="264"/>
      <c r="H28" s="264"/>
      <c r="I28" s="264"/>
    </row>
    <row r="29" spans="1:9" ht="19.5" customHeight="1">
      <c r="A29" s="264" t="s">
        <v>289</v>
      </c>
      <c r="B29" s="264"/>
      <c r="C29" s="264"/>
      <c r="D29" s="264"/>
      <c r="E29" s="264"/>
      <c r="F29" s="264"/>
      <c r="G29" s="264"/>
      <c r="H29" s="264"/>
      <c r="I29" s="264"/>
    </row>
    <row r="30" spans="1:9" ht="19.5" customHeight="1">
      <c r="A30" s="264"/>
      <c r="B30" s="262"/>
      <c r="C30" s="1" t="s">
        <v>114</v>
      </c>
      <c r="D30" s="264"/>
      <c r="E30" s="264"/>
      <c r="F30" s="264"/>
      <c r="G30" s="264"/>
      <c r="H30" s="264"/>
      <c r="I30" s="264"/>
    </row>
  </sheetData>
  <sheetProtection algorithmName="SHA-512" hashValue="O0s2SPnwkUuqDeYmkzNbtdz/NQz+pa4WwlWS4kCN18PHL4GTisyGLna7uQgGszKXW0siY3Gts3Trjo4coF3Ucg==" saltValue="sLFrY50qd2nc0VI0XJCeWQ==" spinCount="100000" sheet="1" objects="1" scenarios="1"/>
  <customSheetViews>
    <customSheetView guid="{89D8F993-CECA-40F6-9D46-C17D16FCB9E5}" scale="91" showPageBreaks="1" printArea="1" view="pageBreakPreview">
      <selection activeCell="C9" sqref="C9:G9"/>
      <pageMargins left="0.77013888888888893" right="0.75" top="0.87986111111111109" bottom="0.92986111111111103" header="0.51180555555555551" footer="0.4597222222222222"/>
      <pageSetup paperSize="9" scale="91" firstPageNumber="0" orientation="landscape" useFirstPageNumber="1" horizontalDpi="300" verticalDpi="300" r:id="rId1"/>
      <headerFooter alignWithMargins="0">
        <oddFooter>&amp;C&amp;A</oddFooter>
      </headerFooter>
    </customSheetView>
  </customSheetViews>
  <mergeCells count="3">
    <mergeCell ref="B10:H10"/>
    <mergeCell ref="E15:G15"/>
    <mergeCell ref="E23:G23"/>
  </mergeCells>
  <phoneticPr fontId="21"/>
  <dataValidations count="3">
    <dataValidation type="list" operator="equal" allowBlank="1" showErrorMessage="1" errorTitle="入力規則違反" error="リストから選択してください" sqref="B27 B30" xr:uid="{00000000-0002-0000-0300-000000000000}">
      <formula1>"いる,いない,非該当"</formula1>
    </dataValidation>
    <dataValidation type="list" allowBlank="1" showErrorMessage="1" errorTitle="入力規則違反" error="リストから選択してください" sqref="E14 C14:C15 C22:C23 E22" xr:uid="{00000000-0002-0000-0300-000001000000}">
      <formula1>"○"</formula1>
    </dataValidation>
    <dataValidation type="list" operator="equal" allowBlank="1" showErrorMessage="1" errorTitle="入力規則違反" error="リストから選択してください" sqref="B18 D4 D6" xr:uid="{00000000-0002-0000-0300-000002000000}">
      <formula1>"いる,いない"</formula1>
    </dataValidation>
  </dataValidations>
  <pageMargins left="0.74803149606299213" right="0.74803149606299213" top="0.59055118110236227" bottom="0.98425196850393704" header="0.51181102362204722" footer="0.51181102362204722"/>
  <pageSetup paperSize="9" scale="92" firstPageNumber="0" orientation="landscape" useFirstPageNumber="1" horizontalDpi="300" verticalDpi="300" r:id="rId2"/>
  <headerFooter alignWithMargins="0">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50A23-D300-4BA9-AE59-F81053527391}">
  <sheetPr>
    <tabColor rgb="FFFFC000"/>
    <pageSetUpPr fitToPage="1"/>
  </sheetPr>
  <dimension ref="A1:K19"/>
  <sheetViews>
    <sheetView view="pageBreakPreview" zoomScaleNormal="100" zoomScaleSheetLayoutView="100" workbookViewId="0">
      <selection activeCell="G19" sqref="G19:H19"/>
    </sheetView>
  </sheetViews>
  <sheetFormatPr defaultColWidth="6" defaultRowHeight="13"/>
  <cols>
    <col min="1" max="1" width="4.08984375" style="513" customWidth="1"/>
    <col min="2" max="2" width="12.90625" style="513" customWidth="1"/>
    <col min="3" max="5" width="16.08984375" style="513" customWidth="1"/>
    <col min="6" max="6" width="8.90625" style="513" customWidth="1"/>
    <col min="7" max="7" width="8" style="513" customWidth="1"/>
    <col min="8" max="8" width="7.90625" style="513" customWidth="1"/>
    <col min="9" max="9" width="24.08984375" style="513" customWidth="1"/>
    <col min="10" max="10" width="16.08984375" style="513" customWidth="1"/>
    <col min="11" max="11" width="3.453125" style="513" customWidth="1"/>
    <col min="12" max="16384" width="6" style="513"/>
  </cols>
  <sheetData>
    <row r="1" spans="1:11" ht="21" customHeight="1">
      <c r="A1" s="514" t="s">
        <v>1499</v>
      </c>
      <c r="B1" s="514"/>
      <c r="C1" s="514"/>
      <c r="D1" s="514"/>
      <c r="E1" s="514"/>
      <c r="F1" s="514"/>
      <c r="G1" s="514"/>
      <c r="H1" s="514"/>
      <c r="I1" s="514"/>
      <c r="J1" s="514"/>
      <c r="K1" s="514"/>
    </row>
    <row r="2" spans="1:11" ht="21" customHeight="1">
      <c r="A2" s="514" t="s">
        <v>1498</v>
      </c>
      <c r="B2" s="514"/>
      <c r="C2" s="514"/>
      <c r="D2" s="514"/>
      <c r="E2" s="514"/>
      <c r="F2" s="514"/>
      <c r="G2" s="514"/>
      <c r="H2" s="514"/>
      <c r="I2" s="514"/>
      <c r="J2" s="514"/>
      <c r="K2" s="514"/>
    </row>
    <row r="3" spans="1:11" ht="21" customHeight="1">
      <c r="B3" s="518" t="s">
        <v>1497</v>
      </c>
      <c r="C3" s="742"/>
      <c r="D3" s="741"/>
      <c r="E3" s="513" t="s">
        <v>1496</v>
      </c>
      <c r="F3" s="1205" t="s">
        <v>1495</v>
      </c>
      <c r="G3" s="1205"/>
      <c r="H3" s="1205"/>
      <c r="I3" s="1205"/>
      <c r="J3" s="741"/>
    </row>
    <row r="5" spans="1:11" s="514" customFormat="1" ht="21" customHeight="1">
      <c r="A5" s="514" t="s">
        <v>1494</v>
      </c>
    </row>
    <row r="6" spans="1:11" s="514" customFormat="1" ht="21" customHeight="1">
      <c r="A6" s="514" t="s">
        <v>1493</v>
      </c>
      <c r="B6" s="696" t="s">
        <v>1489</v>
      </c>
      <c r="C6" s="515"/>
      <c r="D6" s="740"/>
      <c r="E6" s="737"/>
      <c r="F6" s="737"/>
      <c r="G6" s="737"/>
    </row>
    <row r="7" spans="1:11" s="514" customFormat="1" ht="21" customHeight="1">
      <c r="A7" s="514" t="s">
        <v>1492</v>
      </c>
      <c r="B7" s="696" t="s">
        <v>1488</v>
      </c>
      <c r="C7" s="515"/>
      <c r="D7" s="547" t="s">
        <v>1491</v>
      </c>
      <c r="E7" s="739"/>
      <c r="F7" s="1268"/>
      <c r="G7" s="1268"/>
    </row>
    <row r="8" spans="1:11" s="514" customFormat="1" ht="21" customHeight="1">
      <c r="E8" s="685"/>
    </row>
    <row r="9" spans="1:11" s="514" customFormat="1" ht="21" customHeight="1">
      <c r="A9" s="514" t="s">
        <v>1490</v>
      </c>
      <c r="B9" s="513"/>
      <c r="C9" s="701"/>
      <c r="D9" s="701"/>
      <c r="E9" s="701"/>
      <c r="F9" s="701"/>
      <c r="G9" s="701"/>
      <c r="H9" s="701"/>
      <c r="I9" s="701"/>
      <c r="J9" s="701"/>
      <c r="K9" s="701"/>
    </row>
    <row r="10" spans="1:11" s="514" customFormat="1" ht="21" customHeight="1">
      <c r="B10" s="547" t="s">
        <v>1489</v>
      </c>
      <c r="C10" s="515"/>
      <c r="D10" s="696" t="s">
        <v>1488</v>
      </c>
      <c r="E10" s="515"/>
    </row>
    <row r="11" spans="1:11" ht="21" customHeight="1">
      <c r="B11" s="518" t="s">
        <v>192</v>
      </c>
      <c r="C11" s="515"/>
      <c r="H11" s="514"/>
    </row>
    <row r="13" spans="1:11" ht="21" customHeight="1">
      <c r="A13" s="514" t="s">
        <v>1487</v>
      </c>
      <c r="B13" s="514"/>
      <c r="C13" s="514"/>
      <c r="D13" s="737"/>
      <c r="E13" s="514"/>
      <c r="F13" s="514"/>
      <c r="G13" s="514"/>
      <c r="H13" s="514"/>
      <c r="I13" s="514"/>
    </row>
    <row r="14" spans="1:11" ht="21" customHeight="1">
      <c r="A14" s="514"/>
      <c r="B14" s="738" t="s">
        <v>1482</v>
      </c>
      <c r="C14" s="515"/>
      <c r="D14" s="513" t="s">
        <v>1486</v>
      </c>
      <c r="E14" s="515"/>
    </row>
    <row r="15" spans="1:11" ht="21" customHeight="1">
      <c r="A15" s="514"/>
      <c r="B15" s="729" t="s">
        <v>1485</v>
      </c>
      <c r="C15" s="515"/>
      <c r="D15" s="729" t="s">
        <v>1484</v>
      </c>
      <c r="E15" s="515"/>
      <c r="G15" s="514"/>
      <c r="H15" s="514"/>
      <c r="I15" s="514"/>
    </row>
    <row r="16" spans="1:11" ht="21" customHeight="1">
      <c r="D16" s="514"/>
      <c r="E16" s="514"/>
    </row>
    <row r="17" spans="1:10" ht="21" customHeight="1">
      <c r="A17" s="514" t="s">
        <v>1483</v>
      </c>
      <c r="B17" s="514"/>
      <c r="C17" s="514"/>
      <c r="D17" s="514"/>
      <c r="E17" s="514"/>
      <c r="F17" s="737"/>
      <c r="G17" s="514"/>
      <c r="H17" s="514"/>
      <c r="I17" s="514"/>
      <c r="J17" s="514"/>
    </row>
    <row r="18" spans="1:10" ht="21" customHeight="1">
      <c r="A18" s="514"/>
      <c r="B18" s="547" t="s">
        <v>1482</v>
      </c>
      <c r="C18" s="515"/>
      <c r="D18" s="1269" t="s">
        <v>1481</v>
      </c>
      <c r="E18" s="1269"/>
      <c r="F18" s="1269"/>
      <c r="G18" s="1268"/>
      <c r="H18" s="1268"/>
      <c r="J18" s="514"/>
    </row>
    <row r="19" spans="1:10" ht="21" customHeight="1">
      <c r="A19" s="514"/>
      <c r="B19" s="547" t="s">
        <v>1480</v>
      </c>
      <c r="C19" s="515"/>
      <c r="D19" s="1269" t="s">
        <v>1479</v>
      </c>
      <c r="E19" s="1269"/>
      <c r="F19" s="1269"/>
      <c r="G19" s="1268"/>
      <c r="H19" s="1268"/>
      <c r="J19" s="514"/>
    </row>
  </sheetData>
  <sheetProtection algorithmName="SHA-512" hashValue="IlHMetnGf3TDNTsFzlyxQHDTtxMtsPRqX4Wb+1dr6/Rou/DKlqh80VkaySsRSzdA3tV13JqxEEN5aN9aJV93XQ==" saltValue="ij2vlgt6uEo+1mGvBOUDLw==" spinCount="100000" sheet="1" objects="1" scenarios="1"/>
  <mergeCells count="6">
    <mergeCell ref="F3:I3"/>
    <mergeCell ref="F7:G7"/>
    <mergeCell ref="D18:F18"/>
    <mergeCell ref="G18:H18"/>
    <mergeCell ref="D19:F19"/>
    <mergeCell ref="G19:H19"/>
  </mergeCells>
  <phoneticPr fontId="21"/>
  <dataValidations count="4">
    <dataValidation type="list" allowBlank="1" showInputMessage="1" showErrorMessage="1" sqref="F7:G7 C10:C11 E10 E14:E15 C18:C19" xr:uid="{00000000-0002-0000-3600-000003000000}">
      <formula1>"○"</formula1>
    </dataValidation>
    <dataValidation type="list" allowBlank="1" showErrorMessage="1" errorTitle="入力規則違反" error="該当するものに&quot;○&quot;をご記入ください" sqref="C6:C7" xr:uid="{00000000-0002-0000-3600-000002000000}">
      <formula1>"○"</formula1>
    </dataValidation>
    <dataValidation type="list" allowBlank="1" showErrorMessage="1" sqref="G18:G19" xr:uid="{00000000-0002-0000-3600-000001000000}">
      <formula1>"○"</formula1>
    </dataValidation>
    <dataValidation type="list" operator="equal" allowBlank="1" showErrorMessage="1" errorTitle="入力規則違反" error="リストから選択してください" sqref="C14:C15" xr:uid="{00000000-0002-0000-3600-000000000000}">
      <formula1>"○"</formula1>
    </dataValidation>
  </dataValidations>
  <pageMargins left="0.74803149606299213" right="0.74803149606299213" top="0.59055118110236227" bottom="0.98425196850393704" header="0.51181102362204722" footer="0.51181102362204722"/>
  <pageSetup paperSize="9" firstPageNumber="0" fitToHeight="0" orientation="landscape" useFirstPageNumber="1" horizontalDpi="300" verticalDpi="300" r:id="rId1"/>
  <headerFooter alignWithMargins="0">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56320-8DD5-46D4-8FC9-C564C37F2555}">
  <sheetPr>
    <tabColor rgb="FFFFC000"/>
  </sheetPr>
  <dimension ref="A1:L259"/>
  <sheetViews>
    <sheetView view="pageBreakPreview" zoomScaleNormal="100" zoomScaleSheetLayoutView="100" workbookViewId="0">
      <selection activeCell="C25" sqref="C25:L25"/>
    </sheetView>
  </sheetViews>
  <sheetFormatPr defaultColWidth="6" defaultRowHeight="13"/>
  <cols>
    <col min="1" max="1" width="4.08984375" style="513" customWidth="1"/>
    <col min="2" max="2" width="20" style="513" bestFit="1" customWidth="1"/>
    <col min="3" max="3" width="14.36328125" style="513" customWidth="1"/>
    <col min="4" max="8" width="6" style="513" customWidth="1"/>
    <col min="9" max="9" width="44.90625" style="513" customWidth="1"/>
    <col min="10" max="16384" width="6" style="513"/>
  </cols>
  <sheetData>
    <row r="1" spans="1:12" s="514" customFormat="1" ht="20.149999999999999" customHeight="1">
      <c r="A1" s="514" t="s">
        <v>1478</v>
      </c>
    </row>
    <row r="2" spans="1:12" s="514" customFormat="1" ht="20.149999999999999" customHeight="1">
      <c r="A2" s="514" t="s">
        <v>1477</v>
      </c>
    </row>
    <row r="3" spans="1:12" s="514" customFormat="1" ht="21" customHeight="1">
      <c r="B3" s="566"/>
      <c r="C3" s="514" t="s">
        <v>1475</v>
      </c>
      <c r="E3" s="698"/>
      <c r="F3" s="679"/>
      <c r="G3" s="679"/>
    </row>
    <row r="4" spans="1:12" s="514" customFormat="1" ht="21" customHeight="1">
      <c r="B4" s="689" t="s">
        <v>1474</v>
      </c>
      <c r="C4" s="1272"/>
      <c r="D4" s="1273"/>
      <c r="E4" s="1273"/>
      <c r="F4" s="1273"/>
      <c r="G4" s="1273"/>
      <c r="H4" s="1273"/>
      <c r="I4" s="1273"/>
      <c r="J4" s="1273"/>
      <c r="K4" s="1273"/>
      <c r="L4" s="1273"/>
    </row>
    <row r="5" spans="1:12" s="514" customFormat="1" ht="21" customHeight="1">
      <c r="B5" s="698"/>
      <c r="E5" s="698"/>
      <c r="F5" s="679"/>
      <c r="G5" s="679"/>
    </row>
    <row r="6" spans="1:12" s="514" customFormat="1" ht="21" customHeight="1">
      <c r="A6" s="514" t="s">
        <v>1476</v>
      </c>
      <c r="B6" s="698"/>
      <c r="E6" s="698"/>
      <c r="F6" s="679"/>
      <c r="G6" s="679"/>
    </row>
    <row r="7" spans="1:12" s="514" customFormat="1" ht="21" customHeight="1">
      <c r="B7" s="566"/>
      <c r="C7" s="514" t="s">
        <v>1475</v>
      </c>
      <c r="E7" s="698"/>
      <c r="F7" s="679"/>
      <c r="G7" s="679"/>
    </row>
    <row r="8" spans="1:12" s="514" customFormat="1" ht="21" customHeight="1">
      <c r="B8" s="689" t="s">
        <v>1474</v>
      </c>
      <c r="C8" s="1273"/>
      <c r="D8" s="1273"/>
      <c r="E8" s="1273"/>
      <c r="F8" s="1273"/>
      <c r="G8" s="1273"/>
      <c r="H8" s="1273"/>
      <c r="I8" s="1273"/>
      <c r="J8" s="1273"/>
      <c r="K8" s="1273"/>
      <c r="L8" s="1273"/>
    </row>
    <row r="9" spans="1:12" s="514" customFormat="1" ht="21" customHeight="1">
      <c r="B9" s="698"/>
      <c r="E9" s="698"/>
      <c r="F9" s="679"/>
      <c r="G9" s="679"/>
    </row>
    <row r="10" spans="1:12" ht="21" customHeight="1">
      <c r="A10" s="513" t="s">
        <v>1473</v>
      </c>
      <c r="B10" s="514"/>
      <c r="C10" s="514"/>
    </row>
    <row r="11" spans="1:12" ht="21" customHeight="1">
      <c r="A11" s="513" t="s">
        <v>1472</v>
      </c>
      <c r="B11" s="514"/>
      <c r="C11" s="514"/>
    </row>
    <row r="12" spans="1:12" ht="21" customHeight="1">
      <c r="A12" s="514"/>
      <c r="B12" s="385"/>
      <c r="C12" s="1274" t="s">
        <v>1471</v>
      </c>
      <c r="D12" s="1274"/>
      <c r="E12" s="1274"/>
      <c r="F12" s="1274"/>
      <c r="G12" s="1274"/>
      <c r="H12" s="1275" t="s">
        <v>1470</v>
      </c>
      <c r="I12" s="1276"/>
      <c r="J12" s="1277"/>
      <c r="K12" s="1277"/>
      <c r="L12" s="1277"/>
    </row>
    <row r="13" spans="1:12" ht="21" customHeight="1">
      <c r="A13" s="736"/>
      <c r="B13" s="696" t="s">
        <v>1469</v>
      </c>
      <c r="C13" s="1270"/>
      <c r="D13" s="1270"/>
      <c r="E13" s="1270"/>
      <c r="F13" s="1270"/>
      <c r="G13" s="1270"/>
      <c r="H13" s="1270"/>
      <c r="I13" s="1270"/>
      <c r="J13" s="1271"/>
      <c r="K13" s="1271"/>
      <c r="L13" s="1271"/>
    </row>
    <row r="14" spans="1:12" ht="21" customHeight="1">
      <c r="A14" s="514"/>
      <c r="B14" s="650"/>
    </row>
    <row r="15" spans="1:12" ht="21" customHeight="1">
      <c r="A15" s="513" t="s">
        <v>1468</v>
      </c>
      <c r="B15" s="514"/>
      <c r="C15" s="514"/>
    </row>
    <row r="16" spans="1:12" ht="21" customHeight="1">
      <c r="A16" s="514"/>
      <c r="B16" s="385"/>
      <c r="C16" s="1274" t="s">
        <v>1377</v>
      </c>
      <c r="D16" s="1274"/>
      <c r="E16" s="1274"/>
      <c r="F16" s="1274"/>
      <c r="G16" s="1274"/>
      <c r="H16" s="1275" t="s">
        <v>1467</v>
      </c>
      <c r="I16" s="1276"/>
      <c r="J16" s="1279"/>
      <c r="K16" s="1279"/>
      <c r="L16" s="1279"/>
    </row>
    <row r="17" spans="1:12" ht="21" customHeight="1">
      <c r="B17" s="735" t="s">
        <v>1336</v>
      </c>
      <c r="C17" s="1270"/>
      <c r="D17" s="1270"/>
      <c r="E17" s="1270"/>
      <c r="F17" s="1270"/>
      <c r="G17" s="1270"/>
      <c r="H17" s="1270"/>
      <c r="I17" s="1270"/>
      <c r="J17" s="1271"/>
      <c r="K17" s="1271"/>
      <c r="L17" s="1271"/>
    </row>
    <row r="18" spans="1:12" ht="21" customHeight="1">
      <c r="A18" s="514"/>
    </row>
    <row r="19" spans="1:12" ht="21" customHeight="1">
      <c r="A19" s="514" t="s">
        <v>1466</v>
      </c>
      <c r="B19" s="514"/>
      <c r="C19" s="514"/>
    </row>
    <row r="20" spans="1:12" ht="21" customHeight="1">
      <c r="A20" s="514"/>
      <c r="B20" s="385"/>
      <c r="C20" s="1274" t="s">
        <v>1377</v>
      </c>
      <c r="D20" s="1274"/>
      <c r="E20" s="1274"/>
      <c r="F20" s="1274"/>
      <c r="G20" s="1274"/>
      <c r="H20" s="1275" t="s">
        <v>1465</v>
      </c>
      <c r="I20" s="1276"/>
      <c r="J20" s="1280"/>
      <c r="K20" s="1280"/>
      <c r="L20" s="1280"/>
    </row>
    <row r="21" spans="1:12" ht="21" customHeight="1">
      <c r="B21" s="735" t="s">
        <v>1336</v>
      </c>
      <c r="C21" s="1270"/>
      <c r="D21" s="1270"/>
      <c r="E21" s="1270"/>
      <c r="F21" s="1270"/>
      <c r="G21" s="1270"/>
      <c r="H21" s="1270"/>
      <c r="I21" s="1270"/>
      <c r="J21" s="1271"/>
      <c r="K21" s="1271"/>
      <c r="L21" s="1271"/>
    </row>
    <row r="22" spans="1:12" ht="21" customHeight="1">
      <c r="C22" s="584"/>
      <c r="D22" s="584"/>
      <c r="E22" s="584"/>
      <c r="F22" s="584"/>
      <c r="G22" s="584"/>
      <c r="H22" s="584"/>
      <c r="I22" s="584"/>
      <c r="J22" s="584"/>
      <c r="K22" s="584"/>
      <c r="L22" s="584"/>
    </row>
    <row r="23" spans="1:12" ht="21" customHeight="1">
      <c r="A23" s="513" t="s">
        <v>1464</v>
      </c>
      <c r="C23" s="584"/>
      <c r="D23" s="584"/>
      <c r="E23" s="584"/>
      <c r="F23" s="584"/>
      <c r="G23" s="584"/>
      <c r="H23" s="584"/>
      <c r="I23" s="584"/>
      <c r="J23" s="584"/>
      <c r="K23" s="584"/>
      <c r="L23" s="584"/>
    </row>
    <row r="24" spans="1:12" ht="21" customHeight="1">
      <c r="B24" s="385"/>
      <c r="C24" s="1278" t="s">
        <v>1377</v>
      </c>
      <c r="D24" s="1278"/>
      <c r="E24" s="1278"/>
      <c r="F24" s="1278"/>
      <c r="G24" s="1278"/>
    </row>
    <row r="25" spans="1:12" ht="21" customHeight="1">
      <c r="B25" s="735" t="s">
        <v>1336</v>
      </c>
      <c r="C25" s="1273"/>
      <c r="D25" s="1273"/>
      <c r="E25" s="1273"/>
      <c r="F25" s="1273"/>
      <c r="G25" s="1273"/>
      <c r="H25" s="1273"/>
      <c r="I25" s="1273"/>
      <c r="J25" s="1273"/>
      <c r="K25" s="1273"/>
      <c r="L25" s="1273"/>
    </row>
    <row r="26" spans="1:12" ht="21" customHeight="1">
      <c r="C26" s="584"/>
      <c r="D26" s="584"/>
      <c r="E26" s="584"/>
      <c r="F26" s="584"/>
      <c r="G26" s="584"/>
      <c r="H26" s="584"/>
      <c r="I26" s="584"/>
      <c r="J26" s="584"/>
      <c r="K26" s="584"/>
      <c r="L26" s="584"/>
    </row>
    <row r="27" spans="1:12" ht="21" customHeight="1">
      <c r="C27" s="584"/>
      <c r="D27" s="584"/>
      <c r="E27" s="584"/>
      <c r="F27" s="584"/>
      <c r="G27" s="584"/>
      <c r="H27" s="584"/>
      <c r="I27" s="584"/>
      <c r="J27" s="584"/>
      <c r="K27" s="584"/>
      <c r="L27" s="584"/>
    </row>
    <row r="28" spans="1:12" ht="21" customHeight="1">
      <c r="C28" s="584"/>
      <c r="D28" s="584"/>
      <c r="E28" s="584"/>
      <c r="F28" s="584"/>
      <c r="G28" s="584"/>
      <c r="H28" s="584"/>
      <c r="I28" s="584"/>
      <c r="J28" s="584"/>
      <c r="K28" s="584"/>
      <c r="L28" s="584"/>
    </row>
    <row r="29" spans="1:12" ht="21" customHeight="1">
      <c r="C29" s="584"/>
      <c r="D29" s="584"/>
      <c r="E29" s="584"/>
      <c r="F29" s="584"/>
      <c r="G29" s="584"/>
      <c r="H29" s="584"/>
      <c r="I29" s="584"/>
      <c r="J29" s="584"/>
      <c r="K29" s="584"/>
      <c r="L29" s="584"/>
    </row>
    <row r="30" spans="1:12" ht="21" customHeight="1">
      <c r="C30" s="584"/>
      <c r="D30" s="584"/>
      <c r="E30" s="584"/>
      <c r="F30" s="584"/>
      <c r="G30" s="584"/>
      <c r="H30" s="584"/>
      <c r="I30" s="584"/>
      <c r="J30" s="584"/>
      <c r="K30" s="584"/>
      <c r="L30" s="584"/>
    </row>
    <row r="31" spans="1:12" ht="21" customHeight="1">
      <c r="C31" s="584"/>
      <c r="D31" s="584"/>
      <c r="E31" s="584"/>
      <c r="F31" s="584"/>
      <c r="G31" s="584"/>
      <c r="H31" s="584"/>
      <c r="I31" s="584"/>
      <c r="J31" s="584"/>
      <c r="K31" s="584"/>
      <c r="L31" s="584"/>
    </row>
    <row r="32" spans="1:12" ht="21" customHeight="1">
      <c r="C32" s="584"/>
      <c r="D32" s="584"/>
      <c r="E32" s="584"/>
      <c r="F32" s="584"/>
      <c r="G32" s="584"/>
      <c r="H32" s="584"/>
      <c r="I32" s="584"/>
      <c r="J32" s="584"/>
      <c r="K32" s="584"/>
      <c r="L32" s="584"/>
    </row>
    <row r="33" spans="3:12" ht="21" customHeight="1">
      <c r="C33" s="584"/>
      <c r="D33" s="584"/>
      <c r="E33" s="584"/>
      <c r="F33" s="584"/>
      <c r="G33" s="584"/>
      <c r="H33" s="584"/>
      <c r="I33" s="584"/>
      <c r="J33" s="584"/>
      <c r="K33" s="584"/>
      <c r="L33" s="584"/>
    </row>
    <row r="34" spans="3:12" ht="21" customHeight="1">
      <c r="C34" s="584"/>
      <c r="D34" s="584"/>
      <c r="E34" s="584"/>
      <c r="F34" s="584"/>
      <c r="G34" s="584"/>
      <c r="H34" s="584"/>
      <c r="I34" s="584"/>
      <c r="J34" s="584"/>
      <c r="K34" s="584"/>
      <c r="L34" s="584"/>
    </row>
    <row r="35" spans="3:12" ht="21" customHeight="1">
      <c r="C35" s="584"/>
      <c r="D35" s="584"/>
      <c r="E35" s="584"/>
      <c r="F35" s="584"/>
      <c r="G35" s="584"/>
      <c r="H35" s="584"/>
      <c r="I35" s="584"/>
      <c r="J35" s="584"/>
      <c r="K35" s="584"/>
      <c r="L35" s="584"/>
    </row>
    <row r="36" spans="3:12" ht="21" customHeight="1">
      <c r="C36" s="584"/>
      <c r="D36" s="584"/>
      <c r="E36" s="584"/>
      <c r="F36" s="584"/>
      <c r="G36" s="584"/>
      <c r="H36" s="584"/>
      <c r="I36" s="584"/>
      <c r="J36" s="584"/>
      <c r="K36" s="584"/>
      <c r="L36" s="584"/>
    </row>
    <row r="37" spans="3:12" ht="21" customHeight="1">
      <c r="C37" s="584"/>
      <c r="D37" s="584"/>
      <c r="E37" s="584"/>
      <c r="F37" s="584"/>
      <c r="G37" s="584"/>
      <c r="H37" s="584"/>
      <c r="I37" s="584"/>
      <c r="J37" s="584"/>
      <c r="K37" s="584"/>
      <c r="L37" s="584"/>
    </row>
    <row r="38" spans="3:12" ht="21" customHeight="1">
      <c r="C38" s="584"/>
      <c r="D38" s="584"/>
      <c r="E38" s="584"/>
      <c r="F38" s="584"/>
      <c r="G38" s="584"/>
      <c r="H38" s="584"/>
      <c r="I38" s="584"/>
      <c r="J38" s="584"/>
      <c r="K38" s="584"/>
      <c r="L38" s="584"/>
    </row>
    <row r="39" spans="3:12" ht="21" customHeight="1">
      <c r="C39" s="584"/>
      <c r="D39" s="584"/>
      <c r="E39" s="584"/>
      <c r="F39" s="584"/>
      <c r="G39" s="584"/>
      <c r="H39" s="584"/>
      <c r="I39" s="584"/>
      <c r="J39" s="584"/>
      <c r="K39" s="584"/>
      <c r="L39" s="584"/>
    </row>
    <row r="40" spans="3:12" ht="21" customHeight="1">
      <c r="C40" s="584"/>
      <c r="D40" s="584"/>
      <c r="E40" s="584"/>
      <c r="F40" s="584"/>
      <c r="G40" s="584"/>
      <c r="H40" s="584"/>
      <c r="I40" s="584"/>
      <c r="J40" s="584"/>
      <c r="K40" s="584"/>
      <c r="L40" s="584"/>
    </row>
    <row r="41" spans="3:12" ht="21" customHeight="1">
      <c r="C41" s="584"/>
      <c r="D41" s="584"/>
      <c r="E41" s="584"/>
      <c r="F41" s="584"/>
      <c r="G41" s="584"/>
      <c r="H41" s="584"/>
      <c r="I41" s="584"/>
      <c r="J41" s="584"/>
      <c r="K41" s="584"/>
      <c r="L41" s="584"/>
    </row>
    <row r="42" spans="3:12" ht="21" customHeight="1">
      <c r="C42" s="584"/>
      <c r="D42" s="584"/>
      <c r="E42" s="584"/>
      <c r="F42" s="584"/>
      <c r="G42" s="584"/>
      <c r="H42" s="584"/>
      <c r="I42" s="584"/>
      <c r="J42" s="584"/>
      <c r="K42" s="584"/>
      <c r="L42" s="584"/>
    </row>
    <row r="43" spans="3:12" ht="21" customHeight="1">
      <c r="C43" s="584"/>
      <c r="D43" s="584"/>
      <c r="E43" s="584"/>
      <c r="F43" s="584"/>
      <c r="G43" s="584"/>
      <c r="H43" s="584"/>
      <c r="I43" s="584"/>
      <c r="J43" s="584"/>
      <c r="K43" s="584"/>
      <c r="L43" s="584"/>
    </row>
    <row r="44" spans="3:12" ht="21" customHeight="1">
      <c r="C44" s="584"/>
      <c r="D44" s="584"/>
      <c r="E44" s="584"/>
      <c r="F44" s="584"/>
      <c r="G44" s="584"/>
      <c r="H44" s="584"/>
      <c r="I44" s="584"/>
      <c r="J44" s="584"/>
      <c r="K44" s="584"/>
      <c r="L44" s="584"/>
    </row>
    <row r="45" spans="3:12" ht="21" customHeight="1">
      <c r="C45" s="584"/>
      <c r="D45" s="584"/>
      <c r="E45" s="584"/>
      <c r="F45" s="584"/>
      <c r="G45" s="584"/>
      <c r="H45" s="584"/>
      <c r="I45" s="584"/>
      <c r="J45" s="584"/>
      <c r="K45" s="584"/>
      <c r="L45" s="584"/>
    </row>
    <row r="46" spans="3:12" ht="21" customHeight="1">
      <c r="C46" s="584"/>
      <c r="D46" s="584"/>
      <c r="E46" s="584"/>
      <c r="F46" s="584"/>
      <c r="G46" s="584"/>
      <c r="H46" s="584"/>
      <c r="I46" s="584"/>
      <c r="J46" s="584"/>
      <c r="K46" s="584"/>
      <c r="L46" s="584"/>
    </row>
    <row r="47" spans="3:12" ht="21" customHeight="1">
      <c r="C47" s="584"/>
      <c r="D47" s="584"/>
      <c r="E47" s="584"/>
      <c r="F47" s="584"/>
      <c r="G47" s="584"/>
      <c r="H47" s="584"/>
      <c r="I47" s="584"/>
      <c r="J47" s="584"/>
      <c r="K47" s="584"/>
      <c r="L47" s="584"/>
    </row>
    <row r="48" spans="3:12" ht="21" customHeight="1">
      <c r="C48" s="584"/>
      <c r="D48" s="584"/>
      <c r="E48" s="584"/>
      <c r="F48" s="584"/>
      <c r="G48" s="584"/>
      <c r="H48" s="584"/>
      <c r="I48" s="584"/>
      <c r="J48" s="584"/>
      <c r="K48" s="584"/>
      <c r="L48" s="584"/>
    </row>
    <row r="49" spans="3:12" ht="21" customHeight="1">
      <c r="C49" s="584"/>
      <c r="D49" s="584"/>
      <c r="E49" s="584"/>
      <c r="F49" s="584"/>
      <c r="G49" s="584"/>
      <c r="H49" s="584"/>
      <c r="I49" s="584"/>
      <c r="J49" s="584"/>
      <c r="K49" s="584"/>
      <c r="L49" s="584"/>
    </row>
    <row r="50" spans="3:12" ht="21" customHeight="1">
      <c r="C50" s="584"/>
      <c r="D50" s="584"/>
      <c r="E50" s="584"/>
      <c r="F50" s="584"/>
      <c r="G50" s="584"/>
      <c r="H50" s="584"/>
      <c r="I50" s="584"/>
      <c r="J50" s="584"/>
      <c r="K50" s="584"/>
      <c r="L50" s="584"/>
    </row>
    <row r="51" spans="3:12" ht="21" customHeight="1">
      <c r="C51" s="584"/>
      <c r="D51" s="584"/>
      <c r="E51" s="584"/>
      <c r="F51" s="584"/>
      <c r="G51" s="584"/>
      <c r="H51" s="584"/>
      <c r="I51" s="584"/>
      <c r="J51" s="584"/>
      <c r="K51" s="584"/>
      <c r="L51" s="584"/>
    </row>
    <row r="52" spans="3:12" ht="21" customHeight="1">
      <c r="C52" s="584"/>
      <c r="D52" s="584"/>
      <c r="E52" s="584"/>
      <c r="F52" s="584"/>
      <c r="G52" s="584"/>
      <c r="H52" s="584"/>
      <c r="I52" s="584"/>
      <c r="J52" s="584"/>
      <c r="K52" s="584"/>
      <c r="L52" s="584"/>
    </row>
    <row r="53" spans="3:12" ht="21" customHeight="1">
      <c r="C53" s="584"/>
      <c r="D53" s="584"/>
      <c r="E53" s="584"/>
      <c r="F53" s="584"/>
      <c r="G53" s="584"/>
      <c r="H53" s="584"/>
      <c r="I53" s="584"/>
      <c r="J53" s="584"/>
      <c r="K53" s="584"/>
      <c r="L53" s="584"/>
    </row>
    <row r="54" spans="3:12" ht="21" customHeight="1">
      <c r="C54" s="584"/>
      <c r="D54" s="584"/>
      <c r="E54" s="584"/>
      <c r="F54" s="584"/>
      <c r="G54" s="584"/>
      <c r="H54" s="584"/>
      <c r="I54" s="584"/>
      <c r="J54" s="584"/>
      <c r="K54" s="584"/>
      <c r="L54" s="584"/>
    </row>
    <row r="55" spans="3:12" ht="21" customHeight="1">
      <c r="C55" s="584"/>
      <c r="D55" s="584"/>
      <c r="E55" s="584"/>
      <c r="F55" s="584"/>
      <c r="G55" s="584"/>
      <c r="H55" s="584"/>
      <c r="I55" s="584"/>
      <c r="J55" s="584"/>
      <c r="K55" s="584"/>
      <c r="L55" s="584"/>
    </row>
    <row r="56" spans="3:12" ht="21" customHeight="1">
      <c r="C56" s="584"/>
      <c r="D56" s="584"/>
      <c r="E56" s="584"/>
      <c r="F56" s="584"/>
      <c r="G56" s="584"/>
      <c r="H56" s="584"/>
      <c r="I56" s="584"/>
      <c r="J56" s="584"/>
      <c r="K56" s="584"/>
      <c r="L56" s="584"/>
    </row>
    <row r="57" spans="3:12" ht="21" customHeight="1">
      <c r="C57" s="584"/>
      <c r="D57" s="584"/>
      <c r="E57" s="584"/>
      <c r="F57" s="584"/>
      <c r="G57" s="584"/>
      <c r="H57" s="584"/>
      <c r="I57" s="584"/>
      <c r="J57" s="584"/>
      <c r="K57" s="584"/>
      <c r="L57" s="584"/>
    </row>
    <row r="58" spans="3:12" ht="21" customHeight="1">
      <c r="C58" s="584"/>
      <c r="D58" s="584"/>
      <c r="E58" s="584"/>
      <c r="F58" s="584"/>
      <c r="G58" s="584"/>
      <c r="H58" s="584"/>
      <c r="I58" s="584"/>
      <c r="J58" s="584"/>
      <c r="K58" s="584"/>
      <c r="L58" s="584"/>
    </row>
    <row r="59" spans="3:12" ht="21" customHeight="1">
      <c r="C59" s="584"/>
      <c r="D59" s="584"/>
      <c r="E59" s="584"/>
      <c r="F59" s="584"/>
      <c r="G59" s="584"/>
      <c r="H59" s="584"/>
      <c r="I59" s="584"/>
      <c r="J59" s="584"/>
      <c r="K59" s="584"/>
      <c r="L59" s="584"/>
    </row>
    <row r="60" spans="3:12" ht="21" customHeight="1">
      <c r="C60" s="584"/>
      <c r="D60" s="584"/>
      <c r="E60" s="584"/>
      <c r="F60" s="584"/>
      <c r="G60" s="584"/>
      <c r="H60" s="584"/>
      <c r="I60" s="584"/>
      <c r="J60" s="584"/>
      <c r="K60" s="584"/>
      <c r="L60" s="584"/>
    </row>
    <row r="61" spans="3:12" ht="21" customHeight="1">
      <c r="C61" s="584"/>
      <c r="D61" s="584"/>
      <c r="E61" s="584"/>
      <c r="F61" s="584"/>
      <c r="G61" s="584"/>
      <c r="H61" s="584"/>
      <c r="I61" s="584"/>
      <c r="J61" s="584"/>
      <c r="K61" s="584"/>
      <c r="L61" s="584"/>
    </row>
    <row r="62" spans="3:12" ht="21" customHeight="1">
      <c r="C62" s="584"/>
      <c r="D62" s="584"/>
      <c r="E62" s="584"/>
      <c r="F62" s="584"/>
      <c r="G62" s="584"/>
      <c r="H62" s="584"/>
      <c r="I62" s="584"/>
      <c r="J62" s="584"/>
      <c r="K62" s="584"/>
      <c r="L62" s="584"/>
    </row>
    <row r="63" spans="3:12" ht="21" customHeight="1">
      <c r="C63" s="584"/>
      <c r="D63" s="584"/>
      <c r="E63" s="584"/>
      <c r="F63" s="584"/>
      <c r="G63" s="584"/>
      <c r="H63" s="584"/>
      <c r="I63" s="584"/>
      <c r="J63" s="584"/>
      <c r="K63" s="584"/>
      <c r="L63" s="584"/>
    </row>
    <row r="64" spans="3:12" ht="21" customHeight="1">
      <c r="C64" s="584"/>
      <c r="D64" s="584"/>
      <c r="E64" s="584"/>
      <c r="F64" s="584"/>
      <c r="G64" s="584"/>
      <c r="H64" s="584"/>
      <c r="I64" s="584"/>
      <c r="J64" s="584"/>
      <c r="K64" s="584"/>
      <c r="L64" s="584"/>
    </row>
    <row r="65" spans="3:12" ht="21" customHeight="1">
      <c r="C65" s="584"/>
      <c r="D65" s="584"/>
      <c r="E65" s="584"/>
      <c r="F65" s="584"/>
      <c r="G65" s="584"/>
      <c r="H65" s="584"/>
      <c r="I65" s="584"/>
      <c r="J65" s="584"/>
      <c r="K65" s="584"/>
      <c r="L65" s="584"/>
    </row>
    <row r="66" spans="3:12" ht="21" customHeight="1">
      <c r="C66" s="584"/>
      <c r="D66" s="584"/>
      <c r="E66" s="584"/>
      <c r="F66" s="584"/>
      <c r="G66" s="584"/>
      <c r="H66" s="584"/>
      <c r="I66" s="584"/>
      <c r="J66" s="584"/>
      <c r="K66" s="584"/>
      <c r="L66" s="584"/>
    </row>
    <row r="67" spans="3:12" ht="21" customHeight="1">
      <c r="C67" s="584"/>
      <c r="D67" s="584"/>
      <c r="E67" s="584"/>
      <c r="F67" s="584"/>
      <c r="G67" s="584"/>
      <c r="H67" s="584"/>
      <c r="I67" s="584"/>
      <c r="J67" s="584"/>
      <c r="K67" s="584"/>
      <c r="L67" s="584"/>
    </row>
    <row r="68" spans="3:12" ht="21" customHeight="1">
      <c r="C68" s="584"/>
      <c r="D68" s="584"/>
      <c r="E68" s="584"/>
      <c r="F68" s="584"/>
      <c r="G68" s="584"/>
      <c r="H68" s="584"/>
      <c r="I68" s="584"/>
      <c r="J68" s="584"/>
      <c r="K68" s="584"/>
      <c r="L68" s="584"/>
    </row>
    <row r="69" spans="3:12" ht="21" customHeight="1">
      <c r="C69" s="584"/>
      <c r="D69" s="584"/>
      <c r="E69" s="584"/>
      <c r="F69" s="584"/>
      <c r="G69" s="584"/>
      <c r="H69" s="584"/>
      <c r="I69" s="584"/>
      <c r="J69" s="584"/>
      <c r="K69" s="584"/>
      <c r="L69" s="584"/>
    </row>
    <row r="70" spans="3:12" ht="21" customHeight="1">
      <c r="C70" s="584"/>
      <c r="D70" s="584"/>
      <c r="E70" s="584"/>
      <c r="F70" s="584"/>
      <c r="G70" s="584"/>
      <c r="H70" s="584"/>
      <c r="I70" s="584"/>
      <c r="J70" s="584"/>
      <c r="K70" s="584"/>
      <c r="L70" s="584"/>
    </row>
    <row r="71" spans="3:12" ht="21" customHeight="1">
      <c r="C71" s="584"/>
      <c r="D71" s="584"/>
      <c r="E71" s="584"/>
      <c r="F71" s="584"/>
      <c r="G71" s="584"/>
      <c r="H71" s="584"/>
      <c r="I71" s="584"/>
      <c r="J71" s="584"/>
      <c r="K71" s="584"/>
      <c r="L71" s="584"/>
    </row>
    <row r="72" spans="3:12" ht="21" customHeight="1">
      <c r="C72" s="584"/>
      <c r="D72" s="584"/>
      <c r="E72" s="584"/>
      <c r="F72" s="584"/>
      <c r="G72" s="584"/>
      <c r="H72" s="584"/>
      <c r="I72" s="584"/>
      <c r="J72" s="584"/>
      <c r="K72" s="584"/>
      <c r="L72" s="584"/>
    </row>
    <row r="73" spans="3:12" ht="21" customHeight="1">
      <c r="C73" s="584"/>
      <c r="D73" s="584"/>
      <c r="E73" s="584"/>
      <c r="F73" s="584"/>
      <c r="G73" s="584"/>
      <c r="H73" s="584"/>
      <c r="I73" s="584"/>
      <c r="J73" s="584"/>
      <c r="K73" s="584"/>
      <c r="L73" s="584"/>
    </row>
    <row r="74" spans="3:12" ht="21" customHeight="1">
      <c r="C74" s="584"/>
      <c r="D74" s="584"/>
      <c r="E74" s="584"/>
      <c r="F74" s="584"/>
      <c r="G74" s="584"/>
      <c r="H74" s="584"/>
      <c r="I74" s="584"/>
      <c r="J74" s="584"/>
      <c r="K74" s="584"/>
      <c r="L74" s="584"/>
    </row>
    <row r="75" spans="3:12" ht="21" customHeight="1">
      <c r="C75" s="584"/>
      <c r="D75" s="584"/>
      <c r="E75" s="584"/>
      <c r="F75" s="584"/>
      <c r="G75" s="584"/>
      <c r="H75" s="584"/>
      <c r="I75" s="584"/>
      <c r="J75" s="584"/>
      <c r="K75" s="584"/>
      <c r="L75" s="584"/>
    </row>
    <row r="76" spans="3:12" ht="21" customHeight="1">
      <c r="C76" s="584"/>
      <c r="D76" s="584"/>
      <c r="E76" s="584"/>
      <c r="F76" s="584"/>
      <c r="G76" s="584"/>
      <c r="H76" s="584"/>
      <c r="I76" s="584"/>
      <c r="J76" s="584"/>
      <c r="K76" s="584"/>
      <c r="L76" s="584"/>
    </row>
    <row r="77" spans="3:12" ht="21" customHeight="1">
      <c r="C77" s="584"/>
      <c r="D77" s="584"/>
      <c r="E77" s="584"/>
      <c r="F77" s="584"/>
      <c r="G77" s="584"/>
      <c r="H77" s="584"/>
      <c r="I77" s="584"/>
      <c r="J77" s="584"/>
      <c r="K77" s="584"/>
      <c r="L77" s="584"/>
    </row>
    <row r="78" spans="3:12" ht="21" customHeight="1">
      <c r="C78" s="584"/>
      <c r="D78" s="584"/>
      <c r="E78" s="584"/>
      <c r="F78" s="584"/>
      <c r="G78" s="584"/>
      <c r="H78" s="584"/>
      <c r="I78" s="584"/>
      <c r="J78" s="584"/>
      <c r="K78" s="584"/>
      <c r="L78" s="584"/>
    </row>
    <row r="79" spans="3:12" ht="21" customHeight="1">
      <c r="C79" s="584"/>
      <c r="D79" s="584"/>
      <c r="E79" s="584"/>
      <c r="F79" s="584"/>
      <c r="G79" s="584"/>
      <c r="H79" s="584"/>
      <c r="I79" s="584"/>
      <c r="J79" s="584"/>
      <c r="K79" s="584"/>
      <c r="L79" s="584"/>
    </row>
    <row r="80" spans="3:12" ht="21" customHeight="1">
      <c r="C80" s="584"/>
      <c r="D80" s="584"/>
      <c r="E80" s="584"/>
      <c r="F80" s="584"/>
      <c r="G80" s="584"/>
      <c r="H80" s="584"/>
      <c r="I80" s="584"/>
      <c r="J80" s="584"/>
      <c r="K80" s="584"/>
      <c r="L80" s="584"/>
    </row>
    <row r="81" spans="3:12" ht="21" customHeight="1">
      <c r="C81" s="584"/>
      <c r="D81" s="584"/>
      <c r="E81" s="584"/>
      <c r="F81" s="584"/>
      <c r="G81" s="584"/>
      <c r="H81" s="584"/>
      <c r="I81" s="584"/>
      <c r="J81" s="584"/>
      <c r="K81" s="584"/>
      <c r="L81" s="584"/>
    </row>
    <row r="82" spans="3:12" ht="21" customHeight="1">
      <c r="C82" s="584"/>
      <c r="D82" s="584"/>
      <c r="E82" s="584"/>
      <c r="F82" s="584"/>
      <c r="G82" s="584"/>
      <c r="H82" s="584"/>
      <c r="I82" s="584"/>
      <c r="J82" s="584"/>
      <c r="K82" s="584"/>
      <c r="L82" s="584"/>
    </row>
    <row r="83" spans="3:12" ht="21" customHeight="1">
      <c r="C83" s="584"/>
      <c r="D83" s="584"/>
      <c r="E83" s="584"/>
      <c r="F83" s="584"/>
      <c r="G83" s="584"/>
      <c r="H83" s="584"/>
      <c r="I83" s="584"/>
      <c r="J83" s="584"/>
      <c r="K83" s="584"/>
      <c r="L83" s="584"/>
    </row>
    <row r="84" spans="3:12" ht="21" customHeight="1">
      <c r="C84" s="584"/>
      <c r="D84" s="584"/>
      <c r="E84" s="584"/>
      <c r="F84" s="584"/>
      <c r="G84" s="584"/>
      <c r="H84" s="584"/>
      <c r="I84" s="584"/>
      <c r="J84" s="584"/>
      <c r="K84" s="584"/>
      <c r="L84" s="584"/>
    </row>
    <row r="85" spans="3:12" ht="21" customHeight="1">
      <c r="C85" s="584"/>
      <c r="D85" s="584"/>
      <c r="E85" s="584"/>
      <c r="F85" s="584"/>
      <c r="G85" s="584"/>
      <c r="H85" s="584"/>
      <c r="I85" s="584"/>
      <c r="J85" s="584"/>
      <c r="K85" s="584"/>
      <c r="L85" s="584"/>
    </row>
    <row r="86" spans="3:12" ht="21" customHeight="1">
      <c r="C86" s="584"/>
      <c r="D86" s="584"/>
      <c r="E86" s="584"/>
      <c r="F86" s="584"/>
      <c r="G86" s="584"/>
      <c r="H86" s="584"/>
      <c r="I86" s="584"/>
      <c r="J86" s="584"/>
      <c r="K86" s="584"/>
      <c r="L86" s="584"/>
    </row>
    <row r="87" spans="3:12" ht="21" customHeight="1">
      <c r="C87" s="584"/>
      <c r="D87" s="584"/>
      <c r="E87" s="584"/>
      <c r="F87" s="584"/>
      <c r="G87" s="584"/>
      <c r="H87" s="584"/>
      <c r="I87" s="584"/>
      <c r="J87" s="584"/>
      <c r="K87" s="584"/>
      <c r="L87" s="584"/>
    </row>
    <row r="88" spans="3:12" ht="21" customHeight="1">
      <c r="C88" s="584"/>
      <c r="D88" s="584"/>
      <c r="E88" s="584"/>
      <c r="F88" s="584"/>
      <c r="G88" s="584"/>
      <c r="H88" s="584"/>
      <c r="I88" s="584"/>
      <c r="J88" s="584"/>
      <c r="K88" s="584"/>
      <c r="L88" s="584"/>
    </row>
    <row r="89" spans="3:12" ht="21" customHeight="1">
      <c r="C89" s="584"/>
      <c r="D89" s="584"/>
      <c r="E89" s="584"/>
      <c r="F89" s="584"/>
      <c r="G89" s="584"/>
      <c r="H89" s="584"/>
      <c r="I89" s="584"/>
      <c r="J89" s="584"/>
      <c r="K89" s="584"/>
      <c r="L89" s="584"/>
    </row>
    <row r="90" spans="3:12" ht="21" customHeight="1">
      <c r="C90" s="584"/>
      <c r="D90" s="584"/>
      <c r="E90" s="584"/>
      <c r="F90" s="584"/>
      <c r="G90" s="584"/>
      <c r="H90" s="584"/>
      <c r="I90" s="584"/>
      <c r="J90" s="584"/>
      <c r="K90" s="584"/>
      <c r="L90" s="584"/>
    </row>
    <row r="91" spans="3:12" ht="21" customHeight="1">
      <c r="C91" s="584"/>
      <c r="D91" s="584"/>
      <c r="E91" s="584"/>
      <c r="F91" s="584"/>
      <c r="G91" s="584"/>
      <c r="H91" s="584"/>
      <c r="I91" s="584"/>
      <c r="J91" s="584"/>
      <c r="K91" s="584"/>
      <c r="L91" s="584"/>
    </row>
    <row r="92" spans="3:12" ht="21" customHeight="1">
      <c r="C92" s="584"/>
      <c r="D92" s="584"/>
      <c r="E92" s="584"/>
      <c r="F92" s="584"/>
      <c r="G92" s="584"/>
      <c r="H92" s="584"/>
      <c r="I92" s="584"/>
      <c r="J92" s="584"/>
      <c r="K92" s="584"/>
      <c r="L92" s="584"/>
    </row>
    <row r="93" spans="3:12" ht="21" customHeight="1">
      <c r="C93" s="584"/>
      <c r="D93" s="584"/>
      <c r="E93" s="584"/>
      <c r="F93" s="584"/>
      <c r="G93" s="584"/>
      <c r="H93" s="584"/>
      <c r="I93" s="584"/>
      <c r="J93" s="584"/>
      <c r="K93" s="584"/>
      <c r="L93" s="584"/>
    </row>
    <row r="94" spans="3:12" ht="21" customHeight="1">
      <c r="C94" s="584"/>
      <c r="D94" s="584"/>
      <c r="E94" s="584"/>
      <c r="F94" s="584"/>
      <c r="G94" s="584"/>
      <c r="H94" s="584"/>
      <c r="I94" s="584"/>
      <c r="J94" s="584"/>
      <c r="K94" s="584"/>
      <c r="L94" s="584"/>
    </row>
    <row r="95" spans="3:12" ht="21" customHeight="1">
      <c r="C95" s="584"/>
      <c r="D95" s="584"/>
      <c r="E95" s="584"/>
      <c r="F95" s="584"/>
      <c r="G95" s="584"/>
      <c r="H95" s="584"/>
      <c r="I95" s="584"/>
      <c r="J95" s="584"/>
      <c r="K95" s="584"/>
      <c r="L95" s="584"/>
    </row>
    <row r="96" spans="3:12" ht="21" customHeight="1">
      <c r="C96" s="584"/>
      <c r="D96" s="584"/>
      <c r="E96" s="584"/>
      <c r="F96" s="584"/>
      <c r="G96" s="584"/>
      <c r="H96" s="584"/>
      <c r="I96" s="584"/>
      <c r="J96" s="584"/>
      <c r="K96" s="584"/>
      <c r="L96" s="584"/>
    </row>
    <row r="97" spans="3:12" ht="21" customHeight="1">
      <c r="C97" s="584"/>
      <c r="D97" s="584"/>
      <c r="E97" s="584"/>
      <c r="F97" s="584"/>
      <c r="G97" s="584"/>
      <c r="H97" s="584"/>
      <c r="I97" s="584"/>
      <c r="J97" s="584"/>
      <c r="K97" s="584"/>
      <c r="L97" s="584"/>
    </row>
    <row r="98" spans="3:12" ht="21" customHeight="1">
      <c r="C98" s="584"/>
      <c r="D98" s="584"/>
      <c r="E98" s="584"/>
      <c r="F98" s="584"/>
      <c r="G98" s="584"/>
      <c r="H98" s="584"/>
      <c r="I98" s="584"/>
      <c r="J98" s="584"/>
      <c r="K98" s="584"/>
      <c r="L98" s="584"/>
    </row>
    <row r="99" spans="3:12" ht="21" customHeight="1">
      <c r="C99" s="584"/>
      <c r="D99" s="584"/>
      <c r="E99" s="584"/>
      <c r="F99" s="584"/>
      <c r="G99" s="584"/>
      <c r="H99" s="584"/>
      <c r="I99" s="584"/>
      <c r="J99" s="584"/>
      <c r="K99" s="584"/>
      <c r="L99" s="584"/>
    </row>
    <row r="100" spans="3:12" ht="21" customHeight="1">
      <c r="C100" s="584"/>
      <c r="D100" s="584"/>
      <c r="E100" s="584"/>
      <c r="F100" s="584"/>
      <c r="G100" s="584"/>
      <c r="H100" s="584"/>
      <c r="I100" s="584"/>
      <c r="J100" s="584"/>
      <c r="K100" s="584"/>
      <c r="L100" s="584"/>
    </row>
    <row r="101" spans="3:12" ht="21" customHeight="1">
      <c r="C101" s="584"/>
      <c r="D101" s="584"/>
      <c r="E101" s="584"/>
      <c r="F101" s="584"/>
      <c r="G101" s="584"/>
      <c r="H101" s="584"/>
      <c r="I101" s="584"/>
      <c r="J101" s="584"/>
      <c r="K101" s="584"/>
      <c r="L101" s="584"/>
    </row>
    <row r="102" spans="3:12" ht="21" customHeight="1">
      <c r="C102" s="584"/>
      <c r="D102" s="584"/>
      <c r="E102" s="584"/>
      <c r="F102" s="584"/>
      <c r="G102" s="584"/>
      <c r="H102" s="584"/>
      <c r="I102" s="584"/>
      <c r="J102" s="584"/>
      <c r="K102" s="584"/>
      <c r="L102" s="584"/>
    </row>
    <row r="103" spans="3:12" ht="21" customHeight="1">
      <c r="C103" s="584"/>
      <c r="D103" s="584"/>
      <c r="E103" s="584"/>
      <c r="F103" s="584"/>
      <c r="G103" s="584"/>
      <c r="H103" s="584"/>
      <c r="I103" s="584"/>
      <c r="J103" s="584"/>
      <c r="K103" s="584"/>
      <c r="L103" s="584"/>
    </row>
    <row r="104" spans="3:12" ht="21" customHeight="1">
      <c r="C104" s="584"/>
      <c r="D104" s="584"/>
      <c r="E104" s="584"/>
      <c r="F104" s="584"/>
      <c r="G104" s="584"/>
      <c r="H104" s="584"/>
      <c r="I104" s="584"/>
      <c r="J104" s="584"/>
      <c r="K104" s="584"/>
      <c r="L104" s="584"/>
    </row>
    <row r="105" spans="3:12" ht="21" customHeight="1">
      <c r="C105" s="584"/>
      <c r="D105" s="584"/>
      <c r="E105" s="584"/>
      <c r="F105" s="584"/>
      <c r="G105" s="584"/>
      <c r="H105" s="584"/>
      <c r="I105" s="584"/>
      <c r="J105" s="584"/>
      <c r="K105" s="584"/>
      <c r="L105" s="584"/>
    </row>
    <row r="106" spans="3:12" ht="21" customHeight="1">
      <c r="C106" s="584"/>
      <c r="D106" s="584"/>
      <c r="E106" s="584"/>
      <c r="F106" s="584"/>
      <c r="G106" s="584"/>
      <c r="H106" s="584"/>
      <c r="I106" s="584"/>
      <c r="J106" s="584"/>
      <c r="K106" s="584"/>
      <c r="L106" s="584"/>
    </row>
    <row r="107" spans="3:12" ht="21" customHeight="1">
      <c r="C107" s="584"/>
      <c r="D107" s="584"/>
      <c r="E107" s="584"/>
      <c r="F107" s="584"/>
      <c r="G107" s="584"/>
      <c r="H107" s="584"/>
      <c r="I107" s="584"/>
      <c r="J107" s="584"/>
      <c r="K107" s="584"/>
      <c r="L107" s="584"/>
    </row>
    <row r="108" spans="3:12" ht="21" customHeight="1">
      <c r="C108" s="584"/>
      <c r="D108" s="584"/>
      <c r="E108" s="584"/>
      <c r="F108" s="584"/>
      <c r="G108" s="584"/>
      <c r="H108" s="584"/>
      <c r="I108" s="584"/>
      <c r="J108" s="584"/>
      <c r="K108" s="584"/>
      <c r="L108" s="584"/>
    </row>
    <row r="109" spans="3:12" ht="21" customHeight="1">
      <c r="C109" s="584"/>
      <c r="D109" s="584"/>
      <c r="E109" s="584"/>
      <c r="F109" s="584"/>
      <c r="G109" s="584"/>
      <c r="H109" s="584"/>
      <c r="I109" s="584"/>
      <c r="J109" s="584"/>
      <c r="K109" s="584"/>
      <c r="L109" s="584"/>
    </row>
    <row r="110" spans="3:12" ht="21" customHeight="1">
      <c r="C110" s="584"/>
      <c r="D110" s="584"/>
      <c r="E110" s="584"/>
      <c r="F110" s="584"/>
      <c r="G110" s="584"/>
      <c r="H110" s="584"/>
      <c r="I110" s="584"/>
      <c r="J110" s="584"/>
      <c r="K110" s="584"/>
      <c r="L110" s="584"/>
    </row>
    <row r="111" spans="3:12" ht="21" customHeight="1">
      <c r="C111" s="584"/>
      <c r="D111" s="584"/>
      <c r="E111" s="584"/>
      <c r="F111" s="584"/>
      <c r="G111" s="584"/>
      <c r="H111" s="584"/>
      <c r="I111" s="584"/>
      <c r="J111" s="584"/>
      <c r="K111" s="584"/>
      <c r="L111" s="584"/>
    </row>
    <row r="112" spans="3:12" ht="21" customHeight="1">
      <c r="C112" s="584"/>
      <c r="D112" s="584"/>
      <c r="E112" s="584"/>
      <c r="F112" s="584"/>
      <c r="G112" s="584"/>
      <c r="H112" s="584"/>
      <c r="I112" s="584"/>
      <c r="J112" s="584"/>
      <c r="K112" s="584"/>
      <c r="L112" s="584"/>
    </row>
    <row r="113" spans="3:12" ht="21" customHeight="1">
      <c r="C113" s="584"/>
      <c r="D113" s="584"/>
      <c r="E113" s="584"/>
      <c r="F113" s="584"/>
      <c r="G113" s="584"/>
      <c r="H113" s="584"/>
      <c r="I113" s="584"/>
      <c r="J113" s="584"/>
      <c r="K113" s="584"/>
      <c r="L113" s="584"/>
    </row>
    <row r="114" spans="3:12" ht="21" customHeight="1">
      <c r="C114" s="584"/>
      <c r="D114" s="584"/>
      <c r="E114" s="584"/>
      <c r="F114" s="584"/>
      <c r="G114" s="584"/>
      <c r="H114" s="584"/>
      <c r="I114" s="584"/>
      <c r="J114" s="584"/>
      <c r="K114" s="584"/>
      <c r="L114" s="584"/>
    </row>
    <row r="115" spans="3:12" ht="21" customHeight="1">
      <c r="C115" s="584"/>
      <c r="D115" s="584"/>
      <c r="E115" s="584"/>
      <c r="F115" s="584"/>
      <c r="G115" s="584"/>
      <c r="H115" s="584"/>
      <c r="I115" s="584"/>
      <c r="J115" s="584"/>
      <c r="K115" s="584"/>
      <c r="L115" s="584"/>
    </row>
    <row r="116" spans="3:12" ht="21" customHeight="1">
      <c r="C116" s="584"/>
      <c r="D116" s="584"/>
      <c r="E116" s="584"/>
      <c r="F116" s="584"/>
      <c r="G116" s="584"/>
      <c r="H116" s="584"/>
      <c r="I116" s="584"/>
      <c r="J116" s="584"/>
      <c r="K116" s="584"/>
      <c r="L116" s="584"/>
    </row>
    <row r="117" spans="3:12" ht="21" customHeight="1">
      <c r="C117" s="584"/>
      <c r="D117" s="584"/>
      <c r="E117" s="584"/>
      <c r="F117" s="584"/>
      <c r="G117" s="584"/>
      <c r="H117" s="584"/>
      <c r="I117" s="584"/>
      <c r="J117" s="584"/>
      <c r="K117" s="584"/>
      <c r="L117" s="584"/>
    </row>
    <row r="118" spans="3:12" ht="21" customHeight="1">
      <c r="C118" s="584"/>
      <c r="D118" s="584"/>
      <c r="E118" s="584"/>
      <c r="F118" s="584"/>
      <c r="G118" s="584"/>
      <c r="H118" s="584"/>
      <c r="I118" s="584"/>
      <c r="J118" s="584"/>
      <c r="K118" s="584"/>
      <c r="L118" s="584"/>
    </row>
    <row r="119" spans="3:12" ht="21" customHeight="1">
      <c r="C119" s="584"/>
      <c r="D119" s="584"/>
      <c r="E119" s="584"/>
      <c r="F119" s="584"/>
      <c r="G119" s="584"/>
      <c r="H119" s="584"/>
      <c r="I119" s="584"/>
      <c r="J119" s="584"/>
      <c r="K119" s="584"/>
      <c r="L119" s="584"/>
    </row>
    <row r="120" spans="3:12" ht="21" customHeight="1">
      <c r="C120" s="584"/>
      <c r="D120" s="584"/>
      <c r="E120" s="584"/>
      <c r="F120" s="584"/>
      <c r="G120" s="584"/>
      <c r="H120" s="584"/>
      <c r="I120" s="584"/>
      <c r="J120" s="584"/>
      <c r="K120" s="584"/>
      <c r="L120" s="584"/>
    </row>
    <row r="121" spans="3:12" ht="21" customHeight="1">
      <c r="C121" s="584"/>
      <c r="D121" s="584"/>
      <c r="E121" s="584"/>
      <c r="F121" s="584"/>
      <c r="G121" s="584"/>
      <c r="H121" s="584"/>
      <c r="I121" s="584"/>
      <c r="J121" s="584"/>
      <c r="K121" s="584"/>
      <c r="L121" s="584"/>
    </row>
    <row r="122" spans="3:12" ht="21" customHeight="1">
      <c r="C122" s="584"/>
      <c r="D122" s="584"/>
      <c r="E122" s="584"/>
      <c r="F122" s="584"/>
      <c r="G122" s="584"/>
      <c r="H122" s="584"/>
      <c r="I122" s="584"/>
      <c r="J122" s="584"/>
      <c r="K122" s="584"/>
      <c r="L122" s="584"/>
    </row>
    <row r="123" spans="3:12" ht="21" customHeight="1">
      <c r="C123" s="584"/>
      <c r="D123" s="584"/>
      <c r="E123" s="584"/>
      <c r="F123" s="584"/>
      <c r="G123" s="584"/>
      <c r="H123" s="584"/>
      <c r="I123" s="584"/>
      <c r="J123" s="584"/>
      <c r="K123" s="584"/>
      <c r="L123" s="584"/>
    </row>
    <row r="124" spans="3:12" ht="21" customHeight="1">
      <c r="C124" s="584"/>
      <c r="D124" s="584"/>
      <c r="E124" s="584"/>
      <c r="F124" s="584"/>
      <c r="G124" s="584"/>
      <c r="H124" s="584"/>
      <c r="I124" s="584"/>
      <c r="J124" s="584"/>
      <c r="K124" s="584"/>
      <c r="L124" s="584"/>
    </row>
    <row r="125" spans="3:12" ht="21" customHeight="1">
      <c r="C125" s="584"/>
      <c r="D125" s="584"/>
      <c r="E125" s="584"/>
      <c r="F125" s="584"/>
      <c r="G125" s="584"/>
      <c r="H125" s="584"/>
      <c r="I125" s="584"/>
      <c r="J125" s="584"/>
      <c r="K125" s="584"/>
      <c r="L125" s="584"/>
    </row>
    <row r="126" spans="3:12" ht="21" customHeight="1">
      <c r="C126" s="584"/>
      <c r="D126" s="584"/>
      <c r="E126" s="584"/>
      <c r="F126" s="584"/>
      <c r="G126" s="584"/>
      <c r="H126" s="584"/>
      <c r="I126" s="584"/>
      <c r="J126" s="584"/>
      <c r="K126" s="584"/>
      <c r="L126" s="584"/>
    </row>
    <row r="127" spans="3:12" ht="21" customHeight="1">
      <c r="C127" s="584"/>
      <c r="D127" s="584"/>
      <c r="E127" s="584"/>
      <c r="F127" s="584"/>
      <c r="G127" s="584"/>
      <c r="H127" s="584"/>
      <c r="I127" s="584"/>
      <c r="J127" s="584"/>
      <c r="K127" s="584"/>
      <c r="L127" s="584"/>
    </row>
    <row r="128" spans="3:12" ht="21" customHeight="1">
      <c r="C128" s="584"/>
      <c r="D128" s="584"/>
      <c r="E128" s="584"/>
      <c r="F128" s="584"/>
      <c r="G128" s="584"/>
      <c r="H128" s="584"/>
      <c r="I128" s="584"/>
      <c r="J128" s="584"/>
      <c r="K128" s="584"/>
      <c r="L128" s="584"/>
    </row>
    <row r="129" spans="3:12" ht="21" customHeight="1">
      <c r="C129" s="584"/>
      <c r="D129" s="584"/>
      <c r="E129" s="584"/>
      <c r="F129" s="584"/>
      <c r="G129" s="584"/>
      <c r="H129" s="584"/>
      <c r="I129" s="584"/>
      <c r="J129" s="584"/>
      <c r="K129" s="584"/>
      <c r="L129" s="584"/>
    </row>
    <row r="130" spans="3:12" ht="21" customHeight="1">
      <c r="C130" s="584"/>
      <c r="D130" s="584"/>
      <c r="E130" s="584"/>
      <c r="F130" s="584"/>
      <c r="G130" s="584"/>
      <c r="H130" s="584"/>
      <c r="I130" s="584"/>
      <c r="J130" s="584"/>
      <c r="K130" s="584"/>
      <c r="L130" s="584"/>
    </row>
    <row r="131" spans="3:12" ht="21" customHeight="1">
      <c r="C131" s="584"/>
      <c r="D131" s="584"/>
      <c r="E131" s="584"/>
      <c r="F131" s="584"/>
      <c r="G131" s="584"/>
      <c r="H131" s="584"/>
      <c r="I131" s="584"/>
      <c r="J131" s="584"/>
      <c r="K131" s="584"/>
      <c r="L131" s="584"/>
    </row>
    <row r="132" spans="3:12" ht="21" customHeight="1">
      <c r="C132" s="584"/>
      <c r="D132" s="584"/>
      <c r="E132" s="584"/>
      <c r="F132" s="584"/>
      <c r="G132" s="584"/>
      <c r="H132" s="584"/>
      <c r="I132" s="584"/>
      <c r="J132" s="584"/>
      <c r="K132" s="584"/>
      <c r="L132" s="584"/>
    </row>
    <row r="133" spans="3:12" ht="21" customHeight="1">
      <c r="C133" s="584"/>
      <c r="D133" s="584"/>
      <c r="E133" s="584"/>
      <c r="F133" s="584"/>
      <c r="G133" s="584"/>
      <c r="H133" s="584"/>
      <c r="I133" s="584"/>
      <c r="J133" s="584"/>
      <c r="K133" s="584"/>
      <c r="L133" s="584"/>
    </row>
    <row r="134" spans="3:12" ht="21" customHeight="1">
      <c r="C134" s="584"/>
      <c r="D134" s="584"/>
      <c r="E134" s="584"/>
      <c r="F134" s="584"/>
      <c r="G134" s="584"/>
      <c r="H134" s="584"/>
      <c r="I134" s="584"/>
      <c r="J134" s="584"/>
      <c r="K134" s="584"/>
      <c r="L134" s="584"/>
    </row>
    <row r="135" spans="3:12" ht="21" customHeight="1">
      <c r="C135" s="584"/>
      <c r="D135" s="584"/>
      <c r="E135" s="584"/>
      <c r="F135" s="584"/>
      <c r="G135" s="584"/>
      <c r="H135" s="584"/>
      <c r="I135" s="584"/>
      <c r="J135" s="584"/>
      <c r="K135" s="584"/>
      <c r="L135" s="584"/>
    </row>
    <row r="136" spans="3:12" ht="21" customHeight="1">
      <c r="C136" s="584"/>
      <c r="D136" s="584"/>
      <c r="E136" s="584"/>
      <c r="F136" s="584"/>
      <c r="G136" s="584"/>
      <c r="H136" s="584"/>
      <c r="I136" s="584"/>
      <c r="J136" s="584"/>
      <c r="K136" s="584"/>
      <c r="L136" s="584"/>
    </row>
    <row r="137" spans="3:12" ht="21" customHeight="1">
      <c r="C137" s="584"/>
      <c r="D137" s="584"/>
      <c r="E137" s="584"/>
      <c r="F137" s="584"/>
      <c r="G137" s="584"/>
      <c r="H137" s="584"/>
      <c r="I137" s="584"/>
      <c r="J137" s="584"/>
      <c r="K137" s="584"/>
      <c r="L137" s="584"/>
    </row>
    <row r="138" spans="3:12" ht="21" customHeight="1">
      <c r="C138" s="584"/>
      <c r="D138" s="584"/>
      <c r="E138" s="584"/>
      <c r="F138" s="584"/>
      <c r="G138" s="584"/>
      <c r="H138" s="584"/>
      <c r="I138" s="584"/>
      <c r="J138" s="584"/>
      <c r="K138" s="584"/>
      <c r="L138" s="584"/>
    </row>
    <row r="139" spans="3:12" ht="21" customHeight="1">
      <c r="C139" s="584"/>
      <c r="D139" s="584"/>
      <c r="E139" s="584"/>
      <c r="F139" s="584"/>
      <c r="G139" s="584"/>
      <c r="H139" s="584"/>
      <c r="I139" s="584"/>
      <c r="J139" s="584"/>
      <c r="K139" s="584"/>
      <c r="L139" s="584"/>
    </row>
    <row r="140" spans="3:12" ht="21" customHeight="1">
      <c r="C140" s="584"/>
      <c r="D140" s="584"/>
      <c r="E140" s="584"/>
      <c r="F140" s="584"/>
      <c r="G140" s="584"/>
      <c r="H140" s="584"/>
      <c r="I140" s="584"/>
      <c r="J140" s="584"/>
      <c r="K140" s="584"/>
      <c r="L140" s="584"/>
    </row>
    <row r="141" spans="3:12" ht="21" customHeight="1">
      <c r="C141" s="584"/>
      <c r="D141" s="584"/>
      <c r="E141" s="584"/>
      <c r="F141" s="584"/>
      <c r="G141" s="584"/>
      <c r="H141" s="584"/>
      <c r="I141" s="584"/>
      <c r="J141" s="584"/>
      <c r="K141" s="584"/>
      <c r="L141" s="584"/>
    </row>
    <row r="142" spans="3:12" ht="21" customHeight="1">
      <c r="C142" s="584"/>
      <c r="D142" s="584"/>
      <c r="E142" s="584"/>
      <c r="F142" s="584"/>
      <c r="G142" s="584"/>
      <c r="H142" s="584"/>
      <c r="I142" s="584"/>
      <c r="J142" s="584"/>
      <c r="K142" s="584"/>
      <c r="L142" s="584"/>
    </row>
    <row r="143" spans="3:12" ht="21" customHeight="1">
      <c r="C143" s="584"/>
      <c r="D143" s="584"/>
      <c r="E143" s="584"/>
      <c r="F143" s="584"/>
      <c r="G143" s="584"/>
      <c r="H143" s="584"/>
      <c r="I143" s="584"/>
      <c r="J143" s="584"/>
      <c r="K143" s="584"/>
      <c r="L143" s="584"/>
    </row>
    <row r="144" spans="3:12" ht="21" customHeight="1">
      <c r="C144" s="584"/>
      <c r="D144" s="584"/>
      <c r="E144" s="584"/>
      <c r="F144" s="584"/>
      <c r="G144" s="584"/>
      <c r="H144" s="584"/>
      <c r="I144" s="584"/>
      <c r="J144" s="584"/>
      <c r="K144" s="584"/>
      <c r="L144" s="584"/>
    </row>
    <row r="145" spans="3:12" ht="21" customHeight="1">
      <c r="C145" s="584"/>
      <c r="D145" s="584"/>
      <c r="E145" s="584"/>
      <c r="F145" s="584"/>
      <c r="G145" s="584"/>
      <c r="H145" s="584"/>
      <c r="I145" s="584"/>
      <c r="J145" s="584"/>
      <c r="K145" s="584"/>
      <c r="L145" s="584"/>
    </row>
    <row r="146" spans="3:12" ht="21" customHeight="1">
      <c r="C146" s="584"/>
      <c r="D146" s="584"/>
      <c r="E146" s="584"/>
      <c r="F146" s="584"/>
      <c r="G146" s="584"/>
      <c r="H146" s="584"/>
      <c r="I146" s="584"/>
      <c r="J146" s="584"/>
      <c r="K146" s="584"/>
      <c r="L146" s="584"/>
    </row>
    <row r="147" spans="3:12" ht="21" customHeight="1">
      <c r="C147" s="584"/>
      <c r="D147" s="584"/>
      <c r="E147" s="584"/>
      <c r="F147" s="584"/>
      <c r="G147" s="584"/>
      <c r="H147" s="584"/>
      <c r="I147" s="584"/>
      <c r="J147" s="584"/>
      <c r="K147" s="584"/>
      <c r="L147" s="584"/>
    </row>
    <row r="148" spans="3:12" ht="21" customHeight="1">
      <c r="C148" s="584"/>
      <c r="D148" s="584"/>
      <c r="E148" s="584"/>
      <c r="F148" s="584"/>
      <c r="G148" s="584"/>
      <c r="H148" s="584"/>
      <c r="I148" s="584"/>
      <c r="J148" s="584"/>
      <c r="K148" s="584"/>
      <c r="L148" s="584"/>
    </row>
    <row r="149" spans="3:12" ht="21" customHeight="1">
      <c r="C149" s="584"/>
      <c r="D149" s="584"/>
      <c r="E149" s="584"/>
      <c r="F149" s="584"/>
      <c r="G149" s="584"/>
      <c r="H149" s="584"/>
      <c r="I149" s="584"/>
      <c r="J149" s="584"/>
      <c r="K149" s="584"/>
      <c r="L149" s="584"/>
    </row>
    <row r="150" spans="3:12" ht="21" customHeight="1">
      <c r="C150" s="584"/>
      <c r="D150" s="584"/>
      <c r="E150" s="584"/>
      <c r="F150" s="584"/>
      <c r="G150" s="584"/>
      <c r="H150" s="584"/>
      <c r="I150" s="584"/>
      <c r="J150" s="584"/>
      <c r="K150" s="584"/>
      <c r="L150" s="584"/>
    </row>
    <row r="151" spans="3:12" ht="21" customHeight="1">
      <c r="C151" s="584"/>
      <c r="D151" s="584"/>
      <c r="E151" s="584"/>
      <c r="F151" s="584"/>
      <c r="G151" s="584"/>
      <c r="H151" s="584"/>
      <c r="I151" s="584"/>
      <c r="J151" s="584"/>
      <c r="K151" s="584"/>
      <c r="L151" s="584"/>
    </row>
    <row r="152" spans="3:12" ht="21" customHeight="1">
      <c r="C152" s="584"/>
      <c r="D152" s="584"/>
      <c r="E152" s="584"/>
      <c r="F152" s="584"/>
      <c r="G152" s="584"/>
      <c r="H152" s="584"/>
      <c r="I152" s="584"/>
      <c r="J152" s="584"/>
      <c r="K152" s="584"/>
      <c r="L152" s="584"/>
    </row>
    <row r="153" spans="3:12" ht="21" customHeight="1">
      <c r="C153" s="584"/>
      <c r="D153" s="584"/>
      <c r="E153" s="584"/>
      <c r="F153" s="584"/>
      <c r="G153" s="584"/>
      <c r="H153" s="584"/>
      <c r="I153" s="584"/>
      <c r="J153" s="584"/>
      <c r="K153" s="584"/>
      <c r="L153" s="584"/>
    </row>
    <row r="154" spans="3:12" ht="21" customHeight="1">
      <c r="C154" s="584"/>
      <c r="D154" s="584"/>
      <c r="E154" s="584"/>
      <c r="F154" s="584"/>
      <c r="G154" s="584"/>
      <c r="H154" s="584"/>
      <c r="I154" s="584"/>
      <c r="J154" s="584"/>
      <c r="K154" s="584"/>
      <c r="L154" s="584"/>
    </row>
    <row r="155" spans="3:12" ht="21" customHeight="1">
      <c r="C155" s="584"/>
      <c r="D155" s="584"/>
      <c r="E155" s="584"/>
      <c r="F155" s="584"/>
      <c r="G155" s="584"/>
      <c r="H155" s="584"/>
      <c r="I155" s="584"/>
      <c r="J155" s="584"/>
      <c r="K155" s="584"/>
      <c r="L155" s="584"/>
    </row>
    <row r="156" spans="3:12" ht="21" customHeight="1">
      <c r="C156" s="584"/>
      <c r="D156" s="584"/>
      <c r="E156" s="584"/>
      <c r="F156" s="584"/>
      <c r="G156" s="584"/>
      <c r="H156" s="584"/>
      <c r="I156" s="584"/>
      <c r="J156" s="584"/>
      <c r="K156" s="584"/>
      <c r="L156" s="584"/>
    </row>
    <row r="157" spans="3:12" ht="21" customHeight="1">
      <c r="C157" s="584"/>
      <c r="D157" s="584"/>
      <c r="E157" s="584"/>
      <c r="F157" s="584"/>
      <c r="G157" s="584"/>
      <c r="H157" s="584"/>
      <c r="I157" s="584"/>
      <c r="J157" s="584"/>
      <c r="K157" s="584"/>
      <c r="L157" s="584"/>
    </row>
    <row r="158" spans="3:12" ht="21" customHeight="1">
      <c r="C158" s="584"/>
      <c r="D158" s="584"/>
      <c r="E158" s="584"/>
      <c r="F158" s="584"/>
      <c r="G158" s="584"/>
      <c r="H158" s="584"/>
      <c r="I158" s="584"/>
      <c r="J158" s="584"/>
      <c r="K158" s="584"/>
      <c r="L158" s="584"/>
    </row>
    <row r="159" spans="3:12" ht="21" customHeight="1">
      <c r="C159" s="584"/>
      <c r="D159" s="584"/>
      <c r="E159" s="584"/>
      <c r="F159" s="584"/>
      <c r="G159" s="584"/>
      <c r="H159" s="584"/>
      <c r="I159" s="584"/>
      <c r="J159" s="584"/>
      <c r="K159" s="584"/>
      <c r="L159" s="584"/>
    </row>
    <row r="160" spans="3:12" ht="21" customHeight="1">
      <c r="C160" s="584"/>
      <c r="D160" s="584"/>
      <c r="E160" s="584"/>
      <c r="F160" s="584"/>
      <c r="G160" s="584"/>
      <c r="H160" s="584"/>
      <c r="I160" s="584"/>
      <c r="J160" s="584"/>
      <c r="K160" s="584"/>
      <c r="L160" s="584"/>
    </row>
    <row r="161" spans="3:12" ht="21" customHeight="1">
      <c r="C161" s="584"/>
      <c r="D161" s="584"/>
      <c r="E161" s="584"/>
      <c r="F161" s="584"/>
      <c r="G161" s="584"/>
      <c r="H161" s="584"/>
      <c r="I161" s="584"/>
      <c r="J161" s="584"/>
      <c r="K161" s="584"/>
      <c r="L161" s="584"/>
    </row>
    <row r="162" spans="3:12" ht="21" customHeight="1">
      <c r="C162" s="584"/>
      <c r="D162" s="584"/>
      <c r="E162" s="584"/>
      <c r="F162" s="584"/>
      <c r="G162" s="584"/>
      <c r="H162" s="584"/>
      <c r="I162" s="584"/>
      <c r="J162" s="584"/>
      <c r="K162" s="584"/>
      <c r="L162" s="584"/>
    </row>
    <row r="163" spans="3:12" ht="21" customHeight="1">
      <c r="C163" s="584"/>
      <c r="D163" s="584"/>
      <c r="E163" s="584"/>
      <c r="F163" s="584"/>
      <c r="G163" s="584"/>
      <c r="H163" s="584"/>
      <c r="I163" s="584"/>
      <c r="J163" s="584"/>
      <c r="K163" s="584"/>
      <c r="L163" s="584"/>
    </row>
    <row r="164" spans="3:12" ht="21" customHeight="1">
      <c r="C164" s="584"/>
      <c r="D164" s="584"/>
      <c r="E164" s="584"/>
      <c r="F164" s="584"/>
      <c r="G164" s="584"/>
      <c r="H164" s="584"/>
      <c r="I164" s="584"/>
      <c r="J164" s="584"/>
      <c r="K164" s="584"/>
      <c r="L164" s="584"/>
    </row>
    <row r="165" spans="3:12" ht="21" customHeight="1">
      <c r="C165" s="584"/>
      <c r="D165" s="584"/>
      <c r="E165" s="584"/>
      <c r="F165" s="584"/>
      <c r="G165" s="584"/>
      <c r="H165" s="584"/>
      <c r="I165" s="584"/>
      <c r="J165" s="584"/>
      <c r="K165" s="584"/>
      <c r="L165" s="584"/>
    </row>
    <row r="166" spans="3:12" ht="21" customHeight="1">
      <c r="C166" s="584"/>
      <c r="D166" s="584"/>
      <c r="E166" s="584"/>
      <c r="F166" s="584"/>
      <c r="G166" s="584"/>
      <c r="H166" s="584"/>
      <c r="I166" s="584"/>
      <c r="J166" s="584"/>
      <c r="K166" s="584"/>
      <c r="L166" s="584"/>
    </row>
    <row r="167" spans="3:12" ht="21" customHeight="1">
      <c r="C167" s="584"/>
      <c r="D167" s="584"/>
      <c r="E167" s="584"/>
      <c r="F167" s="584"/>
      <c r="G167" s="584"/>
      <c r="H167" s="584"/>
      <c r="I167" s="584"/>
      <c r="J167" s="584"/>
      <c r="K167" s="584"/>
      <c r="L167" s="584"/>
    </row>
    <row r="168" spans="3:12" ht="21" customHeight="1">
      <c r="C168" s="584"/>
      <c r="D168" s="584"/>
      <c r="E168" s="584"/>
      <c r="F168" s="584"/>
      <c r="G168" s="584"/>
      <c r="H168" s="584"/>
      <c r="I168" s="584"/>
      <c r="J168" s="584"/>
      <c r="K168" s="584"/>
      <c r="L168" s="584"/>
    </row>
    <row r="169" spans="3:12" ht="21" customHeight="1">
      <c r="C169" s="584"/>
      <c r="D169" s="584"/>
      <c r="E169" s="584"/>
      <c r="F169" s="584"/>
      <c r="G169" s="584"/>
      <c r="H169" s="584"/>
      <c r="I169" s="584"/>
      <c r="J169" s="584"/>
      <c r="K169" s="584"/>
      <c r="L169" s="584"/>
    </row>
    <row r="170" spans="3:12" ht="21" customHeight="1">
      <c r="C170" s="584"/>
      <c r="D170" s="584"/>
      <c r="E170" s="584"/>
      <c r="F170" s="584"/>
      <c r="G170" s="584"/>
      <c r="H170" s="584"/>
      <c r="I170" s="584"/>
      <c r="J170" s="584"/>
      <c r="K170" s="584"/>
      <c r="L170" s="584"/>
    </row>
    <row r="171" spans="3:12" ht="21" customHeight="1">
      <c r="C171" s="584"/>
      <c r="D171" s="584"/>
      <c r="E171" s="584"/>
      <c r="F171" s="584"/>
      <c r="G171" s="584"/>
      <c r="H171" s="584"/>
      <c r="I171" s="584"/>
      <c r="J171" s="584"/>
      <c r="K171" s="584"/>
      <c r="L171" s="584"/>
    </row>
    <row r="172" spans="3:12" ht="21" customHeight="1">
      <c r="C172" s="584"/>
      <c r="D172" s="584"/>
      <c r="E172" s="584"/>
      <c r="F172" s="584"/>
      <c r="G172" s="584"/>
      <c r="H172" s="584"/>
      <c r="I172" s="584"/>
      <c r="J172" s="584"/>
      <c r="K172" s="584"/>
      <c r="L172" s="584"/>
    </row>
    <row r="173" spans="3:12" ht="21" customHeight="1">
      <c r="C173" s="584"/>
      <c r="D173" s="584"/>
      <c r="E173" s="584"/>
      <c r="F173" s="584"/>
      <c r="G173" s="584"/>
      <c r="H173" s="584"/>
      <c r="I173" s="584"/>
      <c r="J173" s="584"/>
      <c r="K173" s="584"/>
      <c r="L173" s="584"/>
    </row>
    <row r="174" spans="3:12" ht="21" customHeight="1">
      <c r="C174" s="584"/>
      <c r="D174" s="584"/>
      <c r="E174" s="584"/>
      <c r="F174" s="584"/>
      <c r="G174" s="584"/>
      <c r="H174" s="584"/>
      <c r="I174" s="584"/>
      <c r="J174" s="584"/>
      <c r="K174" s="584"/>
      <c r="L174" s="584"/>
    </row>
    <row r="175" spans="3:12" ht="21" customHeight="1">
      <c r="C175" s="584"/>
      <c r="D175" s="584"/>
      <c r="E175" s="584"/>
      <c r="F175" s="584"/>
      <c r="G175" s="584"/>
      <c r="H175" s="584"/>
      <c r="I175" s="584"/>
      <c r="J175" s="584"/>
      <c r="K175" s="584"/>
      <c r="L175" s="584"/>
    </row>
    <row r="176" spans="3:12" ht="21" customHeight="1">
      <c r="C176" s="584"/>
      <c r="D176" s="584"/>
      <c r="E176" s="584"/>
      <c r="F176" s="584"/>
      <c r="G176" s="584"/>
      <c r="H176" s="584"/>
      <c r="I176" s="584"/>
      <c r="J176" s="584"/>
      <c r="K176" s="584"/>
      <c r="L176" s="584"/>
    </row>
    <row r="177" spans="3:12" ht="21" customHeight="1">
      <c r="C177" s="584"/>
      <c r="D177" s="584"/>
      <c r="E177" s="584"/>
      <c r="F177" s="584"/>
      <c r="G177" s="584"/>
      <c r="H177" s="584"/>
      <c r="I177" s="584"/>
      <c r="J177" s="584"/>
      <c r="K177" s="584"/>
      <c r="L177" s="584"/>
    </row>
    <row r="178" spans="3:12" ht="21" customHeight="1">
      <c r="C178" s="584"/>
      <c r="D178" s="584"/>
      <c r="E178" s="584"/>
      <c r="F178" s="584"/>
      <c r="G178" s="584"/>
      <c r="H178" s="584"/>
      <c r="I178" s="584"/>
      <c r="J178" s="584"/>
      <c r="K178" s="584"/>
      <c r="L178" s="584"/>
    </row>
    <row r="179" spans="3:12" ht="21" customHeight="1">
      <c r="C179" s="584"/>
      <c r="D179" s="584"/>
      <c r="E179" s="584"/>
      <c r="F179" s="584"/>
      <c r="G179" s="584"/>
      <c r="H179" s="584"/>
      <c r="I179" s="584"/>
      <c r="J179" s="584"/>
      <c r="K179" s="584"/>
      <c r="L179" s="584"/>
    </row>
    <row r="180" spans="3:12" ht="21" customHeight="1">
      <c r="C180" s="584"/>
      <c r="D180" s="584"/>
      <c r="E180" s="584"/>
      <c r="F180" s="584"/>
      <c r="G180" s="584"/>
      <c r="H180" s="584"/>
      <c r="I180" s="584"/>
      <c r="J180" s="584"/>
      <c r="K180" s="584"/>
      <c r="L180" s="584"/>
    </row>
    <row r="181" spans="3:12" ht="21" customHeight="1">
      <c r="C181" s="584"/>
      <c r="D181" s="584"/>
      <c r="E181" s="584"/>
      <c r="F181" s="584"/>
      <c r="G181" s="584"/>
      <c r="H181" s="584"/>
      <c r="I181" s="584"/>
      <c r="J181" s="584"/>
      <c r="K181" s="584"/>
      <c r="L181" s="584"/>
    </row>
    <row r="182" spans="3:12" ht="21" customHeight="1">
      <c r="C182" s="584"/>
      <c r="D182" s="584"/>
      <c r="E182" s="584"/>
      <c r="F182" s="584"/>
      <c r="G182" s="584"/>
      <c r="H182" s="584"/>
      <c r="I182" s="584"/>
      <c r="J182" s="584"/>
      <c r="K182" s="584"/>
      <c r="L182" s="584"/>
    </row>
    <row r="183" spans="3:12" ht="21" customHeight="1">
      <c r="C183" s="584"/>
      <c r="D183" s="584"/>
      <c r="E183" s="584"/>
      <c r="F183" s="584"/>
      <c r="G183" s="584"/>
      <c r="H183" s="584"/>
      <c r="I183" s="584"/>
      <c r="J183" s="584"/>
      <c r="K183" s="584"/>
      <c r="L183" s="584"/>
    </row>
    <row r="184" spans="3:12" ht="21" customHeight="1">
      <c r="C184" s="584"/>
      <c r="D184" s="584"/>
      <c r="E184" s="584"/>
      <c r="F184" s="584"/>
      <c r="G184" s="584"/>
      <c r="H184" s="584"/>
      <c r="I184" s="584"/>
      <c r="J184" s="584"/>
      <c r="K184" s="584"/>
      <c r="L184" s="584"/>
    </row>
    <row r="185" spans="3:12" ht="21" customHeight="1">
      <c r="C185" s="584"/>
      <c r="D185" s="584"/>
      <c r="E185" s="584"/>
      <c r="F185" s="584"/>
      <c r="G185" s="584"/>
      <c r="H185" s="584"/>
      <c r="I185" s="584"/>
      <c r="J185" s="584"/>
      <c r="K185" s="584"/>
      <c r="L185" s="584"/>
    </row>
    <row r="186" spans="3:12" ht="21" customHeight="1">
      <c r="C186" s="584"/>
      <c r="D186" s="584"/>
      <c r="E186" s="584"/>
      <c r="F186" s="584"/>
      <c r="G186" s="584"/>
      <c r="H186" s="584"/>
      <c r="I186" s="584"/>
      <c r="J186" s="584"/>
      <c r="K186" s="584"/>
      <c r="L186" s="584"/>
    </row>
    <row r="187" spans="3:12" ht="21" customHeight="1">
      <c r="C187" s="584"/>
      <c r="D187" s="584"/>
      <c r="E187" s="584"/>
      <c r="F187" s="584"/>
      <c r="G187" s="584"/>
      <c r="H187" s="584"/>
      <c r="I187" s="584"/>
      <c r="J187" s="584"/>
      <c r="K187" s="584"/>
      <c r="L187" s="584"/>
    </row>
    <row r="188" spans="3:12" ht="21" customHeight="1">
      <c r="C188" s="584"/>
      <c r="D188" s="584"/>
      <c r="E188" s="584"/>
      <c r="F188" s="584"/>
      <c r="G188" s="584"/>
      <c r="H188" s="584"/>
      <c r="I188" s="584"/>
      <c r="J188" s="584"/>
      <c r="K188" s="584"/>
      <c r="L188" s="584"/>
    </row>
    <row r="189" spans="3:12" ht="21" customHeight="1">
      <c r="C189" s="584"/>
      <c r="D189" s="584"/>
      <c r="E189" s="584"/>
      <c r="F189" s="584"/>
      <c r="G189" s="584"/>
      <c r="H189" s="584"/>
      <c r="I189" s="584"/>
      <c r="J189" s="584"/>
      <c r="K189" s="584"/>
      <c r="L189" s="584"/>
    </row>
    <row r="190" spans="3:12" ht="21" customHeight="1">
      <c r="C190" s="584"/>
      <c r="D190" s="584"/>
      <c r="E190" s="584"/>
      <c r="F190" s="584"/>
      <c r="G190" s="584"/>
      <c r="H190" s="584"/>
      <c r="I190" s="584"/>
      <c r="J190" s="584"/>
      <c r="K190" s="584"/>
      <c r="L190" s="584"/>
    </row>
    <row r="191" spans="3:12" ht="21" customHeight="1">
      <c r="C191" s="584"/>
      <c r="D191" s="584"/>
      <c r="E191" s="584"/>
      <c r="F191" s="584"/>
      <c r="G191" s="584"/>
      <c r="H191" s="584"/>
      <c r="I191" s="584"/>
      <c r="J191" s="584"/>
      <c r="K191" s="584"/>
      <c r="L191" s="584"/>
    </row>
    <row r="192" spans="3:12" ht="21" customHeight="1">
      <c r="C192" s="584"/>
      <c r="D192" s="584"/>
      <c r="E192" s="584"/>
      <c r="F192" s="584"/>
      <c r="G192" s="584"/>
      <c r="H192" s="584"/>
      <c r="I192" s="584"/>
      <c r="J192" s="584"/>
      <c r="K192" s="584"/>
      <c r="L192" s="584"/>
    </row>
    <row r="193" spans="3:12" ht="21" customHeight="1">
      <c r="C193" s="584"/>
      <c r="D193" s="584"/>
      <c r="E193" s="584"/>
      <c r="F193" s="584"/>
      <c r="G193" s="584"/>
      <c r="H193" s="584"/>
      <c r="I193" s="584"/>
      <c r="J193" s="584"/>
      <c r="K193" s="584"/>
      <c r="L193" s="584"/>
    </row>
    <row r="194" spans="3:12" ht="21" customHeight="1">
      <c r="C194" s="584"/>
      <c r="D194" s="584"/>
      <c r="E194" s="584"/>
      <c r="F194" s="584"/>
      <c r="G194" s="584"/>
      <c r="H194" s="584"/>
      <c r="I194" s="584"/>
      <c r="J194" s="584"/>
      <c r="K194" s="584"/>
      <c r="L194" s="584"/>
    </row>
    <row r="195" spans="3:12" ht="21" customHeight="1">
      <c r="C195" s="584"/>
      <c r="D195" s="584"/>
      <c r="E195" s="584"/>
      <c r="F195" s="584"/>
      <c r="G195" s="584"/>
      <c r="H195" s="584"/>
      <c r="I195" s="584"/>
      <c r="J195" s="584"/>
      <c r="K195" s="584"/>
      <c r="L195" s="584"/>
    </row>
    <row r="196" spans="3:12" ht="21" customHeight="1">
      <c r="C196" s="584"/>
      <c r="D196" s="584"/>
      <c r="E196" s="584"/>
      <c r="F196" s="584"/>
      <c r="G196" s="584"/>
      <c r="H196" s="584"/>
      <c r="I196" s="584"/>
      <c r="J196" s="584"/>
      <c r="K196" s="584"/>
      <c r="L196" s="584"/>
    </row>
    <row r="197" spans="3:12" ht="21" customHeight="1">
      <c r="C197" s="584"/>
      <c r="D197" s="584"/>
      <c r="E197" s="584"/>
      <c r="F197" s="584"/>
      <c r="G197" s="584"/>
      <c r="H197" s="584"/>
      <c r="I197" s="584"/>
      <c r="J197" s="584"/>
      <c r="K197" s="584"/>
      <c r="L197" s="584"/>
    </row>
    <row r="198" spans="3:12" ht="21" customHeight="1">
      <c r="C198" s="584"/>
      <c r="D198" s="584"/>
      <c r="E198" s="584"/>
      <c r="F198" s="584"/>
      <c r="G198" s="584"/>
      <c r="H198" s="584"/>
      <c r="I198" s="584"/>
      <c r="J198" s="584"/>
      <c r="K198" s="584"/>
      <c r="L198" s="584"/>
    </row>
    <row r="199" spans="3:12" ht="21" customHeight="1">
      <c r="C199" s="584"/>
      <c r="D199" s="584"/>
      <c r="E199" s="584"/>
      <c r="F199" s="584"/>
      <c r="G199" s="584"/>
      <c r="H199" s="584"/>
      <c r="I199" s="584"/>
      <c r="J199" s="584"/>
      <c r="K199" s="584"/>
      <c r="L199" s="584"/>
    </row>
    <row r="200" spans="3:12" ht="21" customHeight="1">
      <c r="C200" s="584"/>
      <c r="D200" s="584"/>
      <c r="E200" s="584"/>
      <c r="F200" s="584"/>
      <c r="G200" s="584"/>
      <c r="H200" s="584"/>
      <c r="I200" s="584"/>
      <c r="J200" s="584"/>
      <c r="K200" s="584"/>
      <c r="L200" s="584"/>
    </row>
    <row r="201" spans="3:12" ht="21" customHeight="1">
      <c r="C201" s="584"/>
      <c r="D201" s="584"/>
      <c r="E201" s="584"/>
      <c r="F201" s="584"/>
      <c r="G201" s="584"/>
      <c r="H201" s="584"/>
      <c r="I201" s="584"/>
      <c r="J201" s="584"/>
      <c r="K201" s="584"/>
      <c r="L201" s="584"/>
    </row>
    <row r="202" spans="3:12" ht="21" customHeight="1">
      <c r="C202" s="584"/>
      <c r="D202" s="584"/>
      <c r="E202" s="584"/>
      <c r="F202" s="584"/>
      <c r="G202" s="584"/>
      <c r="H202" s="584"/>
      <c r="I202" s="584"/>
      <c r="J202" s="584"/>
      <c r="K202" s="584"/>
      <c r="L202" s="584"/>
    </row>
    <row r="203" spans="3:12" ht="21" customHeight="1">
      <c r="C203" s="584"/>
      <c r="D203" s="584"/>
      <c r="E203" s="584"/>
      <c r="F203" s="584"/>
      <c r="G203" s="584"/>
      <c r="H203" s="584"/>
      <c r="I203" s="584"/>
      <c r="J203" s="584"/>
      <c r="K203" s="584"/>
      <c r="L203" s="584"/>
    </row>
    <row r="204" spans="3:12" ht="21" customHeight="1">
      <c r="C204" s="584"/>
      <c r="D204" s="584"/>
      <c r="E204" s="584"/>
      <c r="F204" s="584"/>
      <c r="G204" s="584"/>
      <c r="H204" s="584"/>
      <c r="I204" s="584"/>
      <c r="J204" s="584"/>
      <c r="K204" s="584"/>
      <c r="L204" s="584"/>
    </row>
    <row r="205" spans="3:12" ht="21" customHeight="1">
      <c r="C205" s="584"/>
      <c r="D205" s="584"/>
      <c r="E205" s="584"/>
      <c r="F205" s="584"/>
      <c r="G205" s="584"/>
      <c r="H205" s="584"/>
      <c r="I205" s="584"/>
      <c r="J205" s="584"/>
      <c r="K205" s="584"/>
      <c r="L205" s="584"/>
    </row>
    <row r="206" spans="3:12" ht="21" customHeight="1">
      <c r="C206" s="584"/>
      <c r="D206" s="584"/>
      <c r="E206" s="584"/>
      <c r="F206" s="584"/>
      <c r="G206" s="584"/>
      <c r="H206" s="584"/>
      <c r="I206" s="584"/>
      <c r="J206" s="584"/>
      <c r="K206" s="584"/>
      <c r="L206" s="584"/>
    </row>
    <row r="207" spans="3:12" ht="21" customHeight="1">
      <c r="C207" s="584"/>
      <c r="D207" s="584"/>
      <c r="E207" s="584"/>
      <c r="F207" s="584"/>
      <c r="G207" s="584"/>
      <c r="H207" s="584"/>
      <c r="I207" s="584"/>
      <c r="J207" s="584"/>
      <c r="K207" s="584"/>
      <c r="L207" s="584"/>
    </row>
    <row r="208" spans="3:12" ht="21" customHeight="1">
      <c r="C208" s="584"/>
      <c r="D208" s="584"/>
      <c r="E208" s="584"/>
      <c r="F208" s="584"/>
      <c r="G208" s="584"/>
      <c r="H208" s="584"/>
      <c r="I208" s="584"/>
      <c r="J208" s="584"/>
      <c r="K208" s="584"/>
      <c r="L208" s="584"/>
    </row>
    <row r="209" spans="3:12" ht="21" customHeight="1">
      <c r="C209" s="584"/>
      <c r="D209" s="584"/>
      <c r="E209" s="584"/>
      <c r="F209" s="584"/>
      <c r="G209" s="584"/>
      <c r="H209" s="584"/>
      <c r="I209" s="584"/>
      <c r="J209" s="584"/>
      <c r="K209" s="584"/>
      <c r="L209" s="584"/>
    </row>
    <row r="210" spans="3:12" ht="21" customHeight="1">
      <c r="C210" s="584"/>
      <c r="D210" s="584"/>
      <c r="E210" s="584"/>
      <c r="F210" s="584"/>
      <c r="G210" s="584"/>
      <c r="H210" s="584"/>
      <c r="I210" s="584"/>
      <c r="J210" s="584"/>
      <c r="K210" s="584"/>
      <c r="L210" s="584"/>
    </row>
    <row r="211" spans="3:12" ht="21" customHeight="1">
      <c r="C211" s="584"/>
      <c r="D211" s="584"/>
      <c r="E211" s="584"/>
      <c r="F211" s="584"/>
      <c r="G211" s="584"/>
      <c r="H211" s="584"/>
      <c r="I211" s="584"/>
      <c r="J211" s="584"/>
      <c r="K211" s="584"/>
      <c r="L211" s="584"/>
    </row>
    <row r="212" spans="3:12" ht="21" customHeight="1">
      <c r="C212" s="584"/>
      <c r="D212" s="584"/>
      <c r="E212" s="584"/>
      <c r="F212" s="584"/>
      <c r="G212" s="584"/>
      <c r="H212" s="584"/>
      <c r="I212" s="584"/>
      <c r="J212" s="584"/>
      <c r="K212" s="584"/>
      <c r="L212" s="584"/>
    </row>
    <row r="213" spans="3:12" ht="21" customHeight="1">
      <c r="C213" s="584"/>
      <c r="D213" s="584"/>
      <c r="E213" s="584"/>
      <c r="F213" s="584"/>
      <c r="G213" s="584"/>
      <c r="H213" s="584"/>
      <c r="I213" s="584"/>
      <c r="J213" s="584"/>
      <c r="K213" s="584"/>
      <c r="L213" s="584"/>
    </row>
    <row r="214" spans="3:12" ht="21" customHeight="1">
      <c r="C214" s="584"/>
      <c r="D214" s="584"/>
      <c r="E214" s="584"/>
      <c r="F214" s="584"/>
      <c r="G214" s="584"/>
      <c r="H214" s="584"/>
      <c r="I214" s="584"/>
      <c r="J214" s="584"/>
      <c r="K214" s="584"/>
      <c r="L214" s="584"/>
    </row>
    <row r="215" spans="3:12" ht="21" customHeight="1">
      <c r="C215" s="584"/>
      <c r="D215" s="584"/>
      <c r="E215" s="584"/>
      <c r="F215" s="584"/>
      <c r="G215" s="584"/>
      <c r="H215" s="584"/>
      <c r="I215" s="584"/>
      <c r="J215" s="584"/>
      <c r="K215" s="584"/>
      <c r="L215" s="584"/>
    </row>
    <row r="216" spans="3:12" ht="21" customHeight="1">
      <c r="C216" s="584"/>
      <c r="D216" s="584"/>
      <c r="E216" s="584"/>
      <c r="F216" s="584"/>
      <c r="G216" s="584"/>
      <c r="H216" s="584"/>
      <c r="I216" s="584"/>
      <c r="J216" s="584"/>
      <c r="K216" s="584"/>
      <c r="L216" s="584"/>
    </row>
    <row r="217" spans="3:12" ht="21" customHeight="1">
      <c r="C217" s="584"/>
      <c r="D217" s="584"/>
      <c r="E217" s="584"/>
      <c r="F217" s="584"/>
      <c r="G217" s="584"/>
      <c r="H217" s="584"/>
      <c r="I217" s="584"/>
      <c r="J217" s="584"/>
      <c r="K217" s="584"/>
      <c r="L217" s="584"/>
    </row>
    <row r="218" spans="3:12" ht="21" customHeight="1">
      <c r="C218" s="584"/>
      <c r="D218" s="584"/>
      <c r="E218" s="584"/>
      <c r="F218" s="584"/>
      <c r="G218" s="584"/>
      <c r="H218" s="584"/>
      <c r="I218" s="584"/>
      <c r="J218" s="584"/>
      <c r="K218" s="584"/>
      <c r="L218" s="584"/>
    </row>
    <row r="219" spans="3:12" ht="21" customHeight="1">
      <c r="C219" s="584"/>
      <c r="D219" s="584"/>
      <c r="E219" s="584"/>
      <c r="F219" s="584"/>
      <c r="G219" s="584"/>
      <c r="H219" s="584"/>
      <c r="I219" s="584"/>
      <c r="J219" s="584"/>
      <c r="K219" s="584"/>
      <c r="L219" s="584"/>
    </row>
    <row r="220" spans="3:12" ht="21" customHeight="1">
      <c r="C220" s="584"/>
      <c r="D220" s="584"/>
      <c r="E220" s="584"/>
      <c r="F220" s="584"/>
      <c r="G220" s="584"/>
      <c r="H220" s="584"/>
      <c r="I220" s="584"/>
      <c r="J220" s="584"/>
      <c r="K220" s="584"/>
      <c r="L220" s="584"/>
    </row>
    <row r="221" spans="3:12" ht="21" customHeight="1">
      <c r="C221" s="584"/>
      <c r="D221" s="584"/>
      <c r="E221" s="584"/>
      <c r="F221" s="584"/>
      <c r="G221" s="584"/>
      <c r="H221" s="584"/>
      <c r="I221" s="584"/>
      <c r="J221" s="584"/>
      <c r="K221" s="584"/>
      <c r="L221" s="584"/>
    </row>
    <row r="222" spans="3:12" ht="21" customHeight="1">
      <c r="C222" s="584"/>
      <c r="D222" s="584"/>
      <c r="E222" s="584"/>
      <c r="F222" s="584"/>
      <c r="G222" s="584"/>
      <c r="H222" s="584"/>
      <c r="I222" s="584"/>
      <c r="J222" s="584"/>
      <c r="K222" s="584"/>
      <c r="L222" s="584"/>
    </row>
    <row r="223" spans="3:12" ht="21" customHeight="1">
      <c r="C223" s="584"/>
      <c r="D223" s="584"/>
      <c r="E223" s="584"/>
      <c r="F223" s="584"/>
      <c r="G223" s="584"/>
      <c r="H223" s="584"/>
      <c r="I223" s="584"/>
      <c r="J223" s="584"/>
      <c r="K223" s="584"/>
      <c r="L223" s="584"/>
    </row>
    <row r="224" spans="3:12" ht="21" customHeight="1">
      <c r="C224" s="584"/>
      <c r="D224" s="584"/>
      <c r="E224" s="584"/>
      <c r="F224" s="584"/>
      <c r="G224" s="584"/>
      <c r="H224" s="584"/>
      <c r="I224" s="584"/>
      <c r="J224" s="584"/>
      <c r="K224" s="584"/>
      <c r="L224" s="584"/>
    </row>
    <row r="225" spans="3:12" ht="21" customHeight="1">
      <c r="C225" s="584"/>
      <c r="D225" s="584"/>
      <c r="E225" s="584"/>
      <c r="F225" s="584"/>
      <c r="G225" s="584"/>
      <c r="H225" s="584"/>
      <c r="I225" s="584"/>
      <c r="J225" s="584"/>
      <c r="K225" s="584"/>
      <c r="L225" s="584"/>
    </row>
    <row r="226" spans="3:12" ht="21" customHeight="1">
      <c r="C226" s="584"/>
      <c r="D226" s="584"/>
      <c r="E226" s="584"/>
      <c r="F226" s="584"/>
      <c r="G226" s="584"/>
      <c r="H226" s="584"/>
      <c r="I226" s="584"/>
      <c r="J226" s="584"/>
      <c r="K226" s="584"/>
      <c r="L226" s="584"/>
    </row>
    <row r="227" spans="3:12" ht="21" customHeight="1">
      <c r="C227" s="584"/>
      <c r="D227" s="584"/>
      <c r="E227" s="584"/>
      <c r="F227" s="584"/>
      <c r="G227" s="584"/>
      <c r="H227" s="584"/>
      <c r="I227" s="584"/>
      <c r="J227" s="584"/>
      <c r="K227" s="584"/>
      <c r="L227" s="584"/>
    </row>
    <row r="228" spans="3:12" ht="21" customHeight="1">
      <c r="C228" s="584"/>
      <c r="D228" s="584"/>
      <c r="E228" s="584"/>
      <c r="F228" s="584"/>
      <c r="G228" s="584"/>
      <c r="H228" s="584"/>
      <c r="I228" s="584"/>
      <c r="J228" s="584"/>
      <c r="K228" s="584"/>
      <c r="L228" s="584"/>
    </row>
    <row r="229" spans="3:12" ht="21" customHeight="1">
      <c r="C229" s="584"/>
      <c r="D229" s="584"/>
      <c r="E229" s="584"/>
      <c r="F229" s="584"/>
      <c r="G229" s="584"/>
      <c r="H229" s="584"/>
      <c r="I229" s="584"/>
      <c r="J229" s="584"/>
      <c r="K229" s="584"/>
      <c r="L229" s="584"/>
    </row>
    <row r="230" spans="3:12" ht="21" customHeight="1">
      <c r="C230" s="584"/>
      <c r="D230" s="584"/>
      <c r="E230" s="584"/>
      <c r="F230" s="584"/>
      <c r="G230" s="584"/>
      <c r="H230" s="584"/>
      <c r="I230" s="584"/>
      <c r="J230" s="584"/>
      <c r="K230" s="584"/>
      <c r="L230" s="584"/>
    </row>
    <row r="231" spans="3:12" ht="21" customHeight="1">
      <c r="C231" s="584"/>
      <c r="D231" s="584"/>
      <c r="E231" s="584"/>
      <c r="F231" s="584"/>
      <c r="G231" s="584"/>
      <c r="H231" s="584"/>
      <c r="I231" s="584"/>
      <c r="J231" s="584"/>
      <c r="K231" s="584"/>
      <c r="L231" s="584"/>
    </row>
    <row r="232" spans="3:12" ht="21" customHeight="1">
      <c r="C232" s="584"/>
      <c r="D232" s="584"/>
      <c r="E232" s="584"/>
      <c r="F232" s="584"/>
      <c r="G232" s="584"/>
      <c r="H232" s="584"/>
      <c r="I232" s="584"/>
      <c r="J232" s="584"/>
      <c r="K232" s="584"/>
      <c r="L232" s="584"/>
    </row>
    <row r="233" spans="3:12" ht="21" customHeight="1">
      <c r="C233" s="584"/>
      <c r="D233" s="584"/>
      <c r="E233" s="584"/>
      <c r="F233" s="584"/>
      <c r="G233" s="584"/>
      <c r="H233" s="584"/>
      <c r="I233" s="584"/>
      <c r="J233" s="584"/>
      <c r="K233" s="584"/>
      <c r="L233" s="584"/>
    </row>
    <row r="234" spans="3:12" ht="21" customHeight="1">
      <c r="C234" s="584"/>
      <c r="D234" s="584"/>
      <c r="E234" s="584"/>
      <c r="F234" s="584"/>
      <c r="G234" s="584"/>
      <c r="H234" s="584"/>
      <c r="I234" s="584"/>
      <c r="J234" s="584"/>
      <c r="K234" s="584"/>
      <c r="L234" s="584"/>
    </row>
    <row r="235" spans="3:12" ht="21" customHeight="1">
      <c r="C235" s="584"/>
      <c r="D235" s="584"/>
      <c r="E235" s="584"/>
      <c r="F235" s="584"/>
      <c r="G235" s="584"/>
      <c r="H235" s="584"/>
      <c r="I235" s="584"/>
      <c r="J235" s="584"/>
      <c r="K235" s="584"/>
      <c r="L235" s="584"/>
    </row>
    <row r="236" spans="3:12" ht="21" customHeight="1">
      <c r="C236" s="584"/>
      <c r="D236" s="584"/>
      <c r="E236" s="584"/>
      <c r="F236" s="584"/>
      <c r="G236" s="584"/>
      <c r="H236" s="584"/>
      <c r="I236" s="584"/>
      <c r="J236" s="584"/>
      <c r="K236" s="584"/>
      <c r="L236" s="584"/>
    </row>
    <row r="237" spans="3:12" ht="21" customHeight="1">
      <c r="C237" s="584"/>
      <c r="D237" s="584"/>
      <c r="E237" s="584"/>
      <c r="F237" s="584"/>
      <c r="G237" s="584"/>
      <c r="H237" s="584"/>
      <c r="I237" s="584"/>
      <c r="J237" s="584"/>
      <c r="K237" s="584"/>
      <c r="L237" s="584"/>
    </row>
    <row r="238" spans="3:12" ht="21" customHeight="1">
      <c r="C238" s="584"/>
      <c r="D238" s="584"/>
      <c r="E238" s="584"/>
      <c r="F238" s="584"/>
      <c r="G238" s="584"/>
      <c r="H238" s="584"/>
      <c r="I238" s="584"/>
      <c r="J238" s="584"/>
      <c r="K238" s="584"/>
      <c r="L238" s="584"/>
    </row>
    <row r="239" spans="3:12" ht="21" customHeight="1">
      <c r="C239" s="584"/>
      <c r="D239" s="584"/>
      <c r="E239" s="584"/>
      <c r="F239" s="584"/>
      <c r="G239" s="584"/>
      <c r="H239" s="584"/>
      <c r="I239" s="584"/>
      <c r="J239" s="584"/>
      <c r="K239" s="584"/>
      <c r="L239" s="584"/>
    </row>
    <row r="240" spans="3:12" ht="21" customHeight="1">
      <c r="C240" s="584"/>
      <c r="D240" s="584"/>
      <c r="E240" s="584"/>
      <c r="F240" s="584"/>
      <c r="G240" s="584"/>
      <c r="H240" s="584"/>
      <c r="I240" s="584"/>
      <c r="J240" s="584"/>
      <c r="K240" s="584"/>
      <c r="L240" s="584"/>
    </row>
    <row r="241" spans="3:12" ht="21" customHeight="1">
      <c r="C241" s="584"/>
      <c r="D241" s="584"/>
      <c r="E241" s="584"/>
      <c r="F241" s="584"/>
      <c r="G241" s="584"/>
      <c r="H241" s="584"/>
      <c r="I241" s="584"/>
      <c r="J241" s="584"/>
      <c r="K241" s="584"/>
      <c r="L241" s="584"/>
    </row>
    <row r="242" spans="3:12" ht="21" customHeight="1">
      <c r="C242" s="584"/>
      <c r="D242" s="584"/>
      <c r="E242" s="584"/>
      <c r="F242" s="584"/>
      <c r="G242" s="584"/>
      <c r="H242" s="584"/>
      <c r="I242" s="584"/>
      <c r="J242" s="584"/>
      <c r="K242" s="584"/>
      <c r="L242" s="584"/>
    </row>
    <row r="243" spans="3:12" ht="21" customHeight="1">
      <c r="C243" s="584"/>
      <c r="D243" s="584"/>
      <c r="E243" s="584"/>
      <c r="F243" s="584"/>
      <c r="G243" s="584"/>
      <c r="H243" s="584"/>
      <c r="I243" s="584"/>
      <c r="J243" s="584"/>
      <c r="K243" s="584"/>
      <c r="L243" s="584"/>
    </row>
    <row r="244" spans="3:12" ht="21" customHeight="1">
      <c r="C244" s="584"/>
      <c r="D244" s="584"/>
      <c r="E244" s="584"/>
      <c r="F244" s="584"/>
      <c r="G244" s="584"/>
      <c r="H244" s="584"/>
      <c r="I244" s="584"/>
      <c r="J244" s="584"/>
      <c r="K244" s="584"/>
      <c r="L244" s="584"/>
    </row>
    <row r="245" spans="3:12" ht="21" customHeight="1">
      <c r="C245" s="584"/>
      <c r="D245" s="584"/>
      <c r="E245" s="584"/>
      <c r="F245" s="584"/>
      <c r="G245" s="584"/>
      <c r="H245" s="584"/>
      <c r="I245" s="584"/>
      <c r="J245" s="584"/>
      <c r="K245" s="584"/>
      <c r="L245" s="584"/>
    </row>
    <row r="246" spans="3:12" ht="21" customHeight="1">
      <c r="C246" s="584"/>
      <c r="D246" s="584"/>
      <c r="E246" s="584"/>
      <c r="F246" s="584"/>
      <c r="G246" s="584"/>
      <c r="H246" s="584"/>
      <c r="I246" s="584"/>
      <c r="J246" s="584"/>
      <c r="K246" s="584"/>
      <c r="L246" s="584"/>
    </row>
    <row r="247" spans="3:12" ht="21" customHeight="1">
      <c r="C247" s="584"/>
      <c r="D247" s="584"/>
      <c r="E247" s="584"/>
      <c r="F247" s="584"/>
      <c r="G247" s="584"/>
      <c r="H247" s="584"/>
      <c r="I247" s="584"/>
      <c r="J247" s="584"/>
      <c r="K247" s="584"/>
      <c r="L247" s="584"/>
    </row>
    <row r="248" spans="3:12" ht="21" customHeight="1">
      <c r="C248" s="584"/>
      <c r="D248" s="584"/>
      <c r="E248" s="584"/>
      <c r="F248" s="584"/>
      <c r="G248" s="584"/>
      <c r="H248" s="584"/>
      <c r="I248" s="584"/>
      <c r="J248" s="584"/>
      <c r="K248" s="584"/>
      <c r="L248" s="584"/>
    </row>
    <row r="249" spans="3:12" ht="21" customHeight="1">
      <c r="C249" s="584"/>
      <c r="D249" s="584"/>
      <c r="E249" s="584"/>
      <c r="F249" s="584"/>
      <c r="G249" s="584"/>
      <c r="H249" s="584"/>
      <c r="I249" s="584"/>
      <c r="J249" s="584"/>
      <c r="K249" s="584"/>
      <c r="L249" s="584"/>
    </row>
    <row r="250" spans="3:12" ht="21" customHeight="1">
      <c r="C250" s="584"/>
      <c r="D250" s="584"/>
      <c r="E250" s="584"/>
      <c r="F250" s="584"/>
      <c r="G250" s="584"/>
      <c r="H250" s="584"/>
      <c r="I250" s="584"/>
      <c r="J250" s="584"/>
      <c r="K250" s="584"/>
      <c r="L250" s="584"/>
    </row>
    <row r="251" spans="3:12" ht="21" customHeight="1">
      <c r="C251" s="584"/>
      <c r="D251" s="584"/>
      <c r="E251" s="584"/>
      <c r="F251" s="584"/>
      <c r="G251" s="584"/>
      <c r="H251" s="584"/>
      <c r="I251" s="584"/>
      <c r="J251" s="584"/>
      <c r="K251" s="584"/>
      <c r="L251" s="584"/>
    </row>
    <row r="252" spans="3:12" ht="21" customHeight="1">
      <c r="C252" s="584"/>
      <c r="D252" s="584"/>
      <c r="E252" s="584"/>
      <c r="F252" s="584"/>
      <c r="G252" s="584"/>
      <c r="H252" s="584"/>
      <c r="I252" s="584"/>
      <c r="J252" s="584"/>
      <c r="K252" s="584"/>
      <c r="L252" s="584"/>
    </row>
    <row r="253" spans="3:12" ht="21" customHeight="1">
      <c r="C253" s="584"/>
      <c r="D253" s="584"/>
      <c r="E253" s="584"/>
      <c r="F253" s="584"/>
      <c r="G253" s="584"/>
      <c r="H253" s="584"/>
      <c r="I253" s="584"/>
      <c r="J253" s="584"/>
      <c r="K253" s="584"/>
      <c r="L253" s="584"/>
    </row>
    <row r="254" spans="3:12" ht="21" customHeight="1">
      <c r="C254" s="584"/>
      <c r="D254" s="584"/>
      <c r="E254" s="584"/>
      <c r="F254" s="584"/>
      <c r="G254" s="584"/>
      <c r="H254" s="584"/>
      <c r="I254" s="584"/>
      <c r="J254" s="584"/>
      <c r="K254" s="584"/>
      <c r="L254" s="584"/>
    </row>
    <row r="255" spans="3:12" ht="21" customHeight="1">
      <c r="C255" s="584"/>
      <c r="D255" s="584"/>
      <c r="E255" s="584"/>
      <c r="F255" s="584"/>
      <c r="G255" s="584"/>
      <c r="H255" s="584"/>
      <c r="I255" s="584"/>
      <c r="J255" s="584"/>
      <c r="K255" s="584"/>
      <c r="L255" s="584"/>
    </row>
    <row r="256" spans="3:12" ht="21" customHeight="1">
      <c r="C256" s="584"/>
      <c r="D256" s="584"/>
      <c r="E256" s="584"/>
      <c r="F256" s="584"/>
      <c r="G256" s="584"/>
      <c r="H256" s="584"/>
      <c r="I256" s="584"/>
      <c r="J256" s="584"/>
      <c r="K256" s="584"/>
      <c r="L256" s="584"/>
    </row>
    <row r="257" spans="3:12" ht="21" customHeight="1">
      <c r="C257" s="584"/>
      <c r="D257" s="584"/>
      <c r="E257" s="584"/>
      <c r="F257" s="584"/>
      <c r="G257" s="584"/>
      <c r="H257" s="584"/>
      <c r="I257" s="584"/>
      <c r="J257" s="584"/>
      <c r="K257" s="584"/>
      <c r="L257" s="584"/>
    </row>
    <row r="258" spans="3:12" ht="21" customHeight="1">
      <c r="C258" s="584"/>
      <c r="D258" s="584"/>
      <c r="E258" s="584"/>
      <c r="F258" s="584"/>
      <c r="G258" s="584"/>
      <c r="H258" s="584"/>
      <c r="I258" s="584"/>
      <c r="J258" s="584"/>
      <c r="K258" s="584"/>
      <c r="L258" s="584"/>
    </row>
    <row r="259" spans="3:12" ht="21" customHeight="1">
      <c r="C259" s="584"/>
      <c r="D259" s="584"/>
      <c r="E259" s="584"/>
      <c r="F259" s="584"/>
      <c r="G259" s="584"/>
      <c r="H259" s="584"/>
      <c r="I259" s="584"/>
      <c r="J259" s="584"/>
      <c r="K259" s="584"/>
      <c r="L259" s="584"/>
    </row>
  </sheetData>
  <sheetProtection algorithmName="SHA-512" hashValue="VP74QVLDtIvY/j0NJAOW5/A7uybpzYsK5wbai0otI1P/VvelrJzR4s7AWrlNBN10/PP6N9g1y5EONX/vyrpAvA==" saltValue="bjuMuPVgupnoX+bVuu2lgw==" spinCount="100000" sheet="1" objects="1" scenarios="1"/>
  <mergeCells count="16">
    <mergeCell ref="C21:L21"/>
    <mergeCell ref="C24:G24"/>
    <mergeCell ref="C25:L25"/>
    <mergeCell ref="C16:G16"/>
    <mergeCell ref="H16:I16"/>
    <mergeCell ref="J16:L16"/>
    <mergeCell ref="C17:L17"/>
    <mergeCell ref="C20:G20"/>
    <mergeCell ref="H20:I20"/>
    <mergeCell ref="J20:L20"/>
    <mergeCell ref="C13:L13"/>
    <mergeCell ref="C4:L4"/>
    <mergeCell ref="C8:L8"/>
    <mergeCell ref="C12:G12"/>
    <mergeCell ref="H12:I12"/>
    <mergeCell ref="J12:L12"/>
  </mergeCells>
  <phoneticPr fontId="21"/>
  <dataValidations count="2">
    <dataValidation type="list" operator="equal" allowBlank="1" showErrorMessage="1" errorTitle="入力規則違反" error="リストから選択してください" sqref="B16 B20 B24 B7 B3" xr:uid="{00000000-0002-0000-3700-000001000000}">
      <formula1>"いる,いない,非該当"</formula1>
    </dataValidation>
    <dataValidation type="list" operator="equal" allowBlank="1" showErrorMessage="1" errorTitle="入力規則違反" error="リストから選択してください" sqref="B12" xr:uid="{00000000-0002-0000-3700-000000000000}">
      <formula1>"ある,ない,非該当"</formula1>
    </dataValidation>
  </dataValidations>
  <pageMargins left="0.74803149606299213" right="0.74803149606299213" top="0.59055118110236227" bottom="0.98425196850393704" header="0.51181102362204722" footer="0.51181102362204722"/>
  <pageSetup paperSize="9" scale="95" firstPageNumber="0" fitToWidth="0" fitToHeight="0" orientation="landscape" useFirstPageNumber="1" horizontalDpi="300" verticalDpi="300" r:id="rId1"/>
  <headerFooter alignWithMargins="0">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220B8-9F47-4805-A664-1C9B10EB8563}">
  <sheetPr>
    <tabColor rgb="FFFFC000"/>
    <pageSetUpPr fitToPage="1"/>
  </sheetPr>
  <dimension ref="A1:E25"/>
  <sheetViews>
    <sheetView view="pageBreakPreview" zoomScaleNormal="100" zoomScaleSheetLayoutView="100" workbookViewId="0">
      <selection activeCell="B22" sqref="B22"/>
    </sheetView>
  </sheetViews>
  <sheetFormatPr defaultColWidth="6" defaultRowHeight="13"/>
  <cols>
    <col min="1" max="1" width="4.08984375" style="513" customWidth="1"/>
    <col min="2" max="2" width="20" style="513" customWidth="1"/>
    <col min="3" max="3" width="6.6328125" style="513" customWidth="1"/>
    <col min="4" max="4" width="18.90625" style="513" customWidth="1"/>
    <col min="5" max="5" width="72" style="513" customWidth="1"/>
    <col min="6" max="16384" width="6" style="513"/>
  </cols>
  <sheetData>
    <row r="1" spans="1:5" ht="21" customHeight="1">
      <c r="A1" s="514" t="s">
        <v>1463</v>
      </c>
      <c r="B1" s="514"/>
      <c r="C1" s="514"/>
      <c r="D1" s="514"/>
      <c r="E1" s="514"/>
    </row>
    <row r="2" spans="1:5" ht="21" customHeight="1">
      <c r="A2" s="514"/>
      <c r="B2" s="385"/>
      <c r="C2" s="681" t="s">
        <v>114</v>
      </c>
      <c r="D2" s="734"/>
      <c r="E2" s="514"/>
    </row>
    <row r="3" spans="1:5" ht="21" customHeight="1">
      <c r="A3" s="514"/>
      <c r="B3" s="733" t="s">
        <v>1462</v>
      </c>
      <c r="C3" s="529" t="s">
        <v>1461</v>
      </c>
      <c r="D3" s="732"/>
      <c r="E3" s="514" t="s">
        <v>1460</v>
      </c>
    </row>
    <row r="4" spans="1:5" ht="15.75" customHeight="1">
      <c r="A4" s="514"/>
      <c r="B4" s="514"/>
      <c r="C4" s="514"/>
      <c r="D4" s="514"/>
      <c r="E4" s="514"/>
    </row>
    <row r="5" spans="1:5" ht="21" customHeight="1">
      <c r="A5" s="514" t="s">
        <v>1459</v>
      </c>
      <c r="B5" s="514"/>
      <c r="C5" s="514"/>
      <c r="D5" s="514"/>
      <c r="E5" s="514"/>
    </row>
    <row r="6" spans="1:5" ht="21" customHeight="1">
      <c r="A6" s="514"/>
      <c r="B6" s="515"/>
      <c r="C6" s="514" t="s">
        <v>114</v>
      </c>
      <c r="D6" s="514"/>
      <c r="E6" s="514"/>
    </row>
    <row r="7" spans="1:5" ht="21" customHeight="1">
      <c r="A7" s="514"/>
      <c r="B7" s="514"/>
      <c r="C7" s="514"/>
      <c r="D7" s="514"/>
      <c r="E7" s="514"/>
    </row>
    <row r="8" spans="1:5" ht="21" customHeight="1">
      <c r="A8" s="514" t="s">
        <v>1458</v>
      </c>
      <c r="B8" s="514"/>
      <c r="C8" s="514"/>
      <c r="D8" s="514"/>
      <c r="E8" s="514"/>
    </row>
    <row r="9" spans="1:5" ht="21" customHeight="1">
      <c r="A9" s="514"/>
      <c r="B9" s="385"/>
      <c r="C9" s="681" t="s">
        <v>114</v>
      </c>
      <c r="D9" s="680"/>
    </row>
    <row r="10" spans="1:5" ht="21" customHeight="1">
      <c r="B10" s="729" t="s">
        <v>1363</v>
      </c>
      <c r="C10" s="1281"/>
      <c r="D10" s="1270"/>
      <c r="E10" s="1270"/>
    </row>
    <row r="11" spans="1:5" ht="21" customHeight="1">
      <c r="A11" s="514"/>
      <c r="E11" s="514"/>
    </row>
    <row r="12" spans="1:5" ht="19.5" customHeight="1">
      <c r="A12" s="513" t="s">
        <v>1457</v>
      </c>
    </row>
    <row r="13" spans="1:5" ht="21" customHeight="1">
      <c r="A13" s="513" t="s">
        <v>1456</v>
      </c>
    </row>
    <row r="14" spans="1:5" ht="21" customHeight="1">
      <c r="B14" s="566"/>
      <c r="C14" s="681" t="s">
        <v>114</v>
      </c>
    </row>
    <row r="15" spans="1:5" ht="21" customHeight="1">
      <c r="B15" s="731" t="s">
        <v>1455</v>
      </c>
      <c r="C15" s="1272"/>
      <c r="D15" s="1273"/>
      <c r="E15" s="1273"/>
    </row>
    <row r="16" spans="1:5" ht="21" customHeight="1">
      <c r="B16" s="698"/>
      <c r="C16" s="680"/>
    </row>
    <row r="17" spans="1:5" ht="21" customHeight="1">
      <c r="A17" s="513" t="s">
        <v>1454</v>
      </c>
    </row>
    <row r="18" spans="1:5" ht="21" customHeight="1">
      <c r="B18" s="385"/>
      <c r="C18" s="681" t="s">
        <v>114</v>
      </c>
      <c r="D18" s="730"/>
    </row>
    <row r="19" spans="1:5" ht="21" customHeight="1">
      <c r="B19" s="729" t="s">
        <v>1453</v>
      </c>
      <c r="C19" s="1281"/>
      <c r="D19" s="1270"/>
      <c r="E19" s="1270"/>
    </row>
    <row r="20" spans="1:5" ht="21" customHeight="1">
      <c r="B20" s="514"/>
      <c r="C20" s="584"/>
      <c r="D20" s="584"/>
      <c r="E20" s="584"/>
    </row>
    <row r="21" spans="1:5" ht="21" customHeight="1">
      <c r="A21" s="513" t="s">
        <v>1452</v>
      </c>
    </row>
    <row r="22" spans="1:5" ht="21" customHeight="1">
      <c r="B22" s="385"/>
      <c r="C22" s="681" t="s">
        <v>1377</v>
      </c>
    </row>
    <row r="23" spans="1:5" ht="21" customHeight="1"/>
    <row r="24" spans="1:5" ht="21" customHeight="1"/>
    <row r="25" spans="1:5" ht="21" customHeight="1"/>
  </sheetData>
  <sheetProtection algorithmName="SHA-512" hashValue="/D+m1Q/TzZF9GQRDHW2jJI4/sIRtR/jP4aEWoI0+9qMOKjkqyEc3DZ5mJ7P0UwkRj12o1h85loMIQYLSAGy5sg==" saltValue="DKIPkQL1tzYJst8MnMv/fg==" spinCount="100000" sheet="1" objects="1" scenarios="1"/>
  <mergeCells count="3">
    <mergeCell ref="C10:E10"/>
    <mergeCell ref="C15:E15"/>
    <mergeCell ref="C19:E19"/>
  </mergeCells>
  <phoneticPr fontId="21"/>
  <dataValidations count="1">
    <dataValidation type="list" allowBlank="1" showInputMessage="1" showErrorMessage="1" sqref="B2 B6 B9 B14 B18 B22" xr:uid="{00000000-0002-0000-3800-000000000000}">
      <formula1>"いる,いない,非該当"</formula1>
    </dataValidation>
  </dataValidations>
  <pageMargins left="0.74803149606299213" right="0.74803149606299213" top="0.59055118110236227" bottom="0.98425196850393704" header="0.51181102362204722" footer="0.51181102362204722"/>
  <pageSetup paperSize="9" firstPageNumber="0" fitToHeight="0" orientation="landscape" useFirstPageNumber="1" horizontalDpi="300" verticalDpi="300" r:id="rId1"/>
  <headerFooter alignWithMargins="0">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7FB66-2148-4382-AE87-BD46126B3B0F}">
  <sheetPr>
    <tabColor rgb="FFFFC000"/>
  </sheetPr>
  <dimension ref="A1:R27"/>
  <sheetViews>
    <sheetView view="pageBreakPreview" zoomScaleNormal="100" zoomScaleSheetLayoutView="100" workbookViewId="0">
      <selection activeCell="P22" sqref="P22:R22"/>
    </sheetView>
  </sheetViews>
  <sheetFormatPr defaultColWidth="3.08984375" defaultRowHeight="13"/>
  <cols>
    <col min="1" max="1" width="4.08984375" style="514" customWidth="1"/>
    <col min="2" max="2" width="12.08984375" style="514" customWidth="1"/>
    <col min="3" max="3" width="13.08984375" style="514" customWidth="1"/>
    <col min="4" max="6" width="9.08984375" style="514" customWidth="1"/>
    <col min="7" max="7" width="7.36328125" style="514" customWidth="1"/>
    <col min="8" max="12" width="6.08984375" style="514" customWidth="1"/>
    <col min="13" max="15" width="6.90625" style="514" customWidth="1"/>
    <col min="16" max="16" width="8.81640625" style="514" customWidth="1"/>
    <col min="17" max="17" width="6.08984375" style="514" customWidth="1"/>
    <col min="18" max="18" width="12.36328125" style="514" customWidth="1"/>
    <col min="19" max="16384" width="3.08984375" style="514"/>
  </cols>
  <sheetData>
    <row r="1" spans="1:18" s="513" customFormat="1" ht="21" customHeight="1">
      <c r="A1" s="513" t="s">
        <v>1451</v>
      </c>
      <c r="B1" s="514"/>
      <c r="C1" s="514"/>
    </row>
    <row r="2" spans="1:18" ht="21" customHeight="1">
      <c r="A2" s="514" t="s">
        <v>1450</v>
      </c>
      <c r="D2" s="690"/>
      <c r="E2" s="690"/>
      <c r="F2" s="690"/>
      <c r="G2" s="690"/>
      <c r="H2" s="690"/>
      <c r="I2" s="690"/>
      <c r="J2" s="690"/>
      <c r="K2" s="690"/>
      <c r="L2" s="690"/>
      <c r="M2" s="690"/>
      <c r="N2" s="728"/>
      <c r="O2" s="727"/>
      <c r="P2" s="727"/>
      <c r="Q2" s="690"/>
      <c r="R2" s="690"/>
    </row>
    <row r="3" spans="1:18" ht="21" customHeight="1">
      <c r="A3" s="514" t="s">
        <v>1449</v>
      </c>
      <c r="D3" s="690"/>
      <c r="E3" s="690"/>
      <c r="F3" s="690"/>
      <c r="G3" s="690"/>
      <c r="H3" s="690"/>
      <c r="I3" s="690"/>
      <c r="J3" s="690"/>
      <c r="K3" s="690"/>
      <c r="L3" s="690"/>
      <c r="M3" s="690"/>
      <c r="N3" s="728"/>
      <c r="O3" s="727"/>
      <c r="P3" s="727"/>
      <c r="Q3" s="690"/>
      <c r="R3" s="690"/>
    </row>
    <row r="4" spans="1:18" ht="21" customHeight="1">
      <c r="B4" s="634" t="s">
        <v>1448</v>
      </c>
    </row>
    <row r="5" spans="1:18" ht="21" customHeight="1">
      <c r="B5" s="514" t="s">
        <v>1439</v>
      </c>
    </row>
    <row r="6" spans="1:18" ht="21" customHeight="1">
      <c r="B6" s="514" t="s">
        <v>1447</v>
      </c>
    </row>
    <row r="7" spans="1:18" ht="21" customHeight="1">
      <c r="A7" s="1284" t="s">
        <v>1437</v>
      </c>
      <c r="B7" s="1284"/>
      <c r="C7" s="1284" t="s">
        <v>1436</v>
      </c>
      <c r="D7" s="1285" t="s">
        <v>1435</v>
      </c>
      <c r="E7" s="1282" t="s">
        <v>1434</v>
      </c>
      <c r="F7" s="1235" t="s">
        <v>1433</v>
      </c>
      <c r="G7" s="1282" t="s">
        <v>1432</v>
      </c>
      <c r="H7" s="1282" t="s">
        <v>1431</v>
      </c>
      <c r="I7" s="1282" t="s">
        <v>1430</v>
      </c>
      <c r="J7" s="1286" t="s">
        <v>1429</v>
      </c>
      <c r="K7" s="1286"/>
      <c r="L7" s="1286"/>
      <c r="M7" s="1287" t="s">
        <v>1446</v>
      </c>
      <c r="N7" s="1287"/>
      <c r="O7" s="1287"/>
      <c r="P7" s="1287"/>
      <c r="Q7" s="1287"/>
      <c r="R7" s="1228" t="s">
        <v>1428</v>
      </c>
    </row>
    <row r="8" spans="1:18" ht="30.5" customHeight="1">
      <c r="A8" s="1284"/>
      <c r="B8" s="1284"/>
      <c r="C8" s="1284"/>
      <c r="D8" s="1285"/>
      <c r="E8" s="1282"/>
      <c r="F8" s="1235"/>
      <c r="G8" s="1282"/>
      <c r="H8" s="1282"/>
      <c r="I8" s="1282"/>
      <c r="J8" s="579" t="s">
        <v>1426</v>
      </c>
      <c r="K8" s="720" t="s">
        <v>1425</v>
      </c>
      <c r="L8" s="579" t="s">
        <v>12</v>
      </c>
      <c r="M8" s="580" t="s">
        <v>1445</v>
      </c>
      <c r="N8" s="580" t="s">
        <v>1444</v>
      </c>
      <c r="O8" s="677" t="s">
        <v>1443</v>
      </c>
      <c r="P8" s="726" t="s">
        <v>1442</v>
      </c>
      <c r="Q8" s="580" t="s">
        <v>192</v>
      </c>
      <c r="R8" s="1228"/>
    </row>
    <row r="9" spans="1:18" ht="21" customHeight="1">
      <c r="A9" s="1283"/>
      <c r="B9" s="1283"/>
      <c r="C9" s="718"/>
      <c r="D9" s="717"/>
      <c r="E9" s="716"/>
      <c r="F9" s="715"/>
      <c r="G9" s="719"/>
      <c r="H9" s="713"/>
      <c r="I9" s="712"/>
      <c r="J9" s="712"/>
      <c r="K9" s="711"/>
      <c r="L9" s="724">
        <f>SUM(J9:K9)</f>
        <v>0</v>
      </c>
      <c r="M9" s="717"/>
      <c r="N9" s="717"/>
      <c r="O9" s="717"/>
      <c r="P9" s="717"/>
      <c r="Q9" s="717"/>
      <c r="R9" s="725"/>
    </row>
    <row r="10" spans="1:18" ht="21" customHeight="1">
      <c r="A10" s="1283"/>
      <c r="B10" s="1283"/>
      <c r="C10" s="718"/>
      <c r="D10" s="717"/>
      <c r="E10" s="716"/>
      <c r="F10" s="715"/>
      <c r="G10" s="714"/>
      <c r="H10" s="713"/>
      <c r="I10" s="712"/>
      <c r="J10" s="712"/>
      <c r="K10" s="711"/>
      <c r="L10" s="724">
        <f>SUM(J10:K10)</f>
        <v>0</v>
      </c>
      <c r="M10" s="717"/>
      <c r="N10" s="717"/>
      <c r="O10" s="717"/>
      <c r="P10" s="717"/>
      <c r="Q10" s="717"/>
      <c r="R10" s="723"/>
    </row>
    <row r="11" spans="1:18" ht="21" customHeight="1">
      <c r="A11" s="1283"/>
      <c r="B11" s="1283"/>
      <c r="C11" s="718"/>
      <c r="D11" s="717"/>
      <c r="E11" s="716"/>
      <c r="F11" s="715"/>
      <c r="G11" s="714"/>
      <c r="H11" s="713"/>
      <c r="I11" s="712"/>
      <c r="J11" s="712"/>
      <c r="K11" s="711"/>
      <c r="L11" s="724">
        <f>SUM(J11:K11)</f>
        <v>0</v>
      </c>
      <c r="M11" s="717"/>
      <c r="N11" s="717"/>
      <c r="O11" s="717"/>
      <c r="P11" s="717"/>
      <c r="Q11" s="717"/>
      <c r="R11" s="723"/>
    </row>
    <row r="12" spans="1:18" ht="21" customHeight="1">
      <c r="A12" s="1283"/>
      <c r="B12" s="1283"/>
      <c r="C12" s="718"/>
      <c r="D12" s="717"/>
      <c r="E12" s="716"/>
      <c r="F12" s="715"/>
      <c r="G12" s="714"/>
      <c r="H12" s="713"/>
      <c r="I12" s="712"/>
      <c r="J12" s="712"/>
      <c r="K12" s="711"/>
      <c r="L12" s="724">
        <f>SUM(J12:K12)</f>
        <v>0</v>
      </c>
      <c r="M12" s="717"/>
      <c r="N12" s="717"/>
      <c r="O12" s="717"/>
      <c r="P12" s="717"/>
      <c r="Q12" s="717"/>
      <c r="R12" s="723"/>
    </row>
    <row r="13" spans="1:18" ht="21" customHeight="1">
      <c r="A13" s="1283"/>
      <c r="B13" s="1283"/>
      <c r="C13" s="718"/>
      <c r="D13" s="717"/>
      <c r="E13" s="716"/>
      <c r="F13" s="715"/>
      <c r="G13" s="714"/>
      <c r="H13" s="713"/>
      <c r="I13" s="712"/>
      <c r="J13" s="712"/>
      <c r="K13" s="711"/>
      <c r="L13" s="724">
        <f>SUM(J13:K13)</f>
        <v>0</v>
      </c>
      <c r="M13" s="717"/>
      <c r="N13" s="717"/>
      <c r="O13" s="717"/>
      <c r="P13" s="717"/>
      <c r="Q13" s="717"/>
      <c r="R13" s="723"/>
    </row>
    <row r="14" spans="1:18" ht="21" customHeight="1">
      <c r="A14" s="1288" t="s">
        <v>12</v>
      </c>
      <c r="B14" s="1288"/>
      <c r="C14" s="709" t="s">
        <v>1423</v>
      </c>
      <c r="D14" s="708">
        <f>SUM(D9:D13)</f>
        <v>0</v>
      </c>
      <c r="E14" s="707" t="s">
        <v>1424</v>
      </c>
      <c r="F14" s="707" t="s">
        <v>1424</v>
      </c>
      <c r="G14" s="707" t="s">
        <v>1424</v>
      </c>
      <c r="H14" s="707" t="s">
        <v>1424</v>
      </c>
      <c r="I14" s="708">
        <f t="shared" ref="I14:Q14" si="0">SUM(I9:I13)</f>
        <v>0</v>
      </c>
      <c r="J14" s="708">
        <f t="shared" si="0"/>
        <v>0</v>
      </c>
      <c r="K14" s="708">
        <f t="shared" si="0"/>
        <v>0</v>
      </c>
      <c r="L14" s="708">
        <f t="shared" si="0"/>
        <v>0</v>
      </c>
      <c r="M14" s="708">
        <f t="shared" si="0"/>
        <v>0</v>
      </c>
      <c r="N14" s="708">
        <f t="shared" si="0"/>
        <v>0</v>
      </c>
      <c r="O14" s="708">
        <f t="shared" si="0"/>
        <v>0</v>
      </c>
      <c r="P14" s="708">
        <f t="shared" si="0"/>
        <v>0</v>
      </c>
      <c r="Q14" s="708">
        <f t="shared" si="0"/>
        <v>0</v>
      </c>
      <c r="R14" s="707" t="s">
        <v>1424</v>
      </c>
    </row>
    <row r="16" spans="1:18" ht="21" customHeight="1">
      <c r="A16" s="722" t="s">
        <v>1441</v>
      </c>
    </row>
    <row r="17" spans="1:18" ht="21" customHeight="1">
      <c r="B17" s="634" t="s">
        <v>1440</v>
      </c>
    </row>
    <row r="18" spans="1:18" s="721" customFormat="1" ht="21" customHeight="1">
      <c r="B18" s="514" t="s">
        <v>1439</v>
      </c>
    </row>
    <row r="19" spans="1:18" s="721" customFormat="1" ht="21" customHeight="1">
      <c r="B19" s="514" t="s">
        <v>1438</v>
      </c>
    </row>
    <row r="20" spans="1:18" ht="21" customHeight="1">
      <c r="A20" s="1293" t="s">
        <v>1437</v>
      </c>
      <c r="B20" s="1293"/>
      <c r="C20" s="1293" t="s">
        <v>1436</v>
      </c>
      <c r="D20" s="1294" t="s">
        <v>1435</v>
      </c>
      <c r="E20" s="1282" t="s">
        <v>1434</v>
      </c>
      <c r="F20" s="1235" t="s">
        <v>1433</v>
      </c>
      <c r="G20" s="1282" t="s">
        <v>1432</v>
      </c>
      <c r="H20" s="1282" t="s">
        <v>1431</v>
      </c>
      <c r="I20" s="1282" t="s">
        <v>1430</v>
      </c>
      <c r="J20" s="1286" t="s">
        <v>1429</v>
      </c>
      <c r="K20" s="1286"/>
      <c r="L20" s="1286"/>
      <c r="M20" s="1285" t="s">
        <v>1428</v>
      </c>
      <c r="N20" s="1285"/>
      <c r="O20" s="1285"/>
      <c r="P20" s="1285" t="s">
        <v>1427</v>
      </c>
      <c r="Q20" s="1285"/>
      <c r="R20" s="1285"/>
    </row>
    <row r="21" spans="1:18" ht="21" customHeight="1">
      <c r="A21" s="1293"/>
      <c r="B21" s="1293"/>
      <c r="C21" s="1293"/>
      <c r="D21" s="1294"/>
      <c r="E21" s="1282"/>
      <c r="F21" s="1235"/>
      <c r="G21" s="1282"/>
      <c r="H21" s="1282"/>
      <c r="I21" s="1282"/>
      <c r="J21" s="579" t="s">
        <v>1426</v>
      </c>
      <c r="K21" s="720" t="s">
        <v>1425</v>
      </c>
      <c r="L21" s="720" t="s">
        <v>12</v>
      </c>
      <c r="M21" s="1285"/>
      <c r="N21" s="1285"/>
      <c r="O21" s="1285"/>
      <c r="P21" s="1285"/>
      <c r="Q21" s="1285"/>
      <c r="R21" s="1285"/>
    </row>
    <row r="22" spans="1:18" ht="21" customHeight="1">
      <c r="A22" s="1283"/>
      <c r="B22" s="1283"/>
      <c r="C22" s="718"/>
      <c r="D22" s="717"/>
      <c r="E22" s="716"/>
      <c r="F22" s="715"/>
      <c r="G22" s="719"/>
      <c r="H22" s="713"/>
      <c r="I22" s="712"/>
      <c r="J22" s="712"/>
      <c r="K22" s="711"/>
      <c r="L22" s="710">
        <f>SUM(J22:K22)</f>
        <v>0</v>
      </c>
      <c r="M22" s="1289"/>
      <c r="N22" s="1290"/>
      <c r="O22" s="1290"/>
      <c r="P22" s="1291"/>
      <c r="Q22" s="1292"/>
      <c r="R22" s="1292"/>
    </row>
    <row r="23" spans="1:18" ht="21" customHeight="1">
      <c r="A23" s="1283"/>
      <c r="B23" s="1283"/>
      <c r="C23" s="718"/>
      <c r="D23" s="717"/>
      <c r="E23" s="716"/>
      <c r="F23" s="715"/>
      <c r="G23" s="714"/>
      <c r="H23" s="713"/>
      <c r="I23" s="712"/>
      <c r="J23" s="712"/>
      <c r="K23" s="711"/>
      <c r="L23" s="710">
        <f>SUM(J23:K23)</f>
        <v>0</v>
      </c>
      <c r="M23" s="1290"/>
      <c r="N23" s="1290"/>
      <c r="O23" s="1290"/>
      <c r="P23" s="1292"/>
      <c r="Q23" s="1292"/>
      <c r="R23" s="1292"/>
    </row>
    <row r="24" spans="1:18" ht="21" customHeight="1">
      <c r="A24" s="1283"/>
      <c r="B24" s="1283"/>
      <c r="C24" s="718"/>
      <c r="D24" s="717"/>
      <c r="E24" s="716"/>
      <c r="F24" s="715"/>
      <c r="G24" s="714"/>
      <c r="H24" s="713"/>
      <c r="I24" s="712"/>
      <c r="J24" s="712"/>
      <c r="K24" s="711"/>
      <c r="L24" s="710">
        <f>SUM(J24:K24)</f>
        <v>0</v>
      </c>
      <c r="M24" s="1290"/>
      <c r="N24" s="1290"/>
      <c r="O24" s="1290"/>
      <c r="P24" s="1292"/>
      <c r="Q24" s="1292"/>
      <c r="R24" s="1292"/>
    </row>
    <row r="25" spans="1:18" ht="21" customHeight="1">
      <c r="A25" s="1283"/>
      <c r="B25" s="1283"/>
      <c r="C25" s="718"/>
      <c r="D25" s="717"/>
      <c r="E25" s="716"/>
      <c r="F25" s="715"/>
      <c r="G25" s="714"/>
      <c r="H25" s="713"/>
      <c r="I25" s="712"/>
      <c r="J25" s="712"/>
      <c r="K25" s="711"/>
      <c r="L25" s="710">
        <f>SUM(J25:K25)</f>
        <v>0</v>
      </c>
      <c r="M25" s="1290"/>
      <c r="N25" s="1290"/>
      <c r="O25" s="1290"/>
      <c r="P25" s="1292"/>
      <c r="Q25" s="1292"/>
      <c r="R25" s="1292"/>
    </row>
    <row r="26" spans="1:18" ht="21" customHeight="1">
      <c r="A26" s="1283"/>
      <c r="B26" s="1283"/>
      <c r="C26" s="718"/>
      <c r="D26" s="717"/>
      <c r="E26" s="716"/>
      <c r="F26" s="715"/>
      <c r="G26" s="714"/>
      <c r="H26" s="713"/>
      <c r="I26" s="712"/>
      <c r="J26" s="712"/>
      <c r="K26" s="711"/>
      <c r="L26" s="710">
        <f>SUM(J26:K26)</f>
        <v>0</v>
      </c>
      <c r="M26" s="1290"/>
      <c r="N26" s="1290"/>
      <c r="O26" s="1290"/>
      <c r="P26" s="1292"/>
      <c r="Q26" s="1292"/>
      <c r="R26" s="1292"/>
    </row>
    <row r="27" spans="1:18" ht="21" customHeight="1">
      <c r="A27" s="1295" t="s">
        <v>12</v>
      </c>
      <c r="B27" s="1295"/>
      <c r="C27" s="709" t="s">
        <v>1423</v>
      </c>
      <c r="D27" s="708">
        <f>SUM(D22:D26)</f>
        <v>0</v>
      </c>
      <c r="E27" s="707" t="s">
        <v>1424</v>
      </c>
      <c r="F27" s="707" t="s">
        <v>1424</v>
      </c>
      <c r="G27" s="707" t="s">
        <v>1424</v>
      </c>
      <c r="H27" s="707" t="s">
        <v>1424</v>
      </c>
      <c r="I27" s="706">
        <f>SUM(I22:I26)</f>
        <v>0</v>
      </c>
      <c r="J27" s="706">
        <f>SUM(J22:J26)</f>
        <v>0</v>
      </c>
      <c r="K27" s="706">
        <f>SUM(K22:K26)</f>
        <v>0</v>
      </c>
      <c r="L27" s="706">
        <f>SUM(L22:L26)</f>
        <v>0</v>
      </c>
      <c r="M27" s="1245" t="s">
        <v>1423</v>
      </c>
      <c r="N27" s="1245"/>
      <c r="O27" s="1245"/>
      <c r="P27" s="1204" t="s">
        <v>1423</v>
      </c>
      <c r="Q27" s="1204"/>
      <c r="R27" s="1204"/>
    </row>
  </sheetData>
  <sheetProtection algorithmName="SHA-512" hashValue="aTC7S8a3uA2s9g8UygTAtt8kTlOILQ8Uitr2RhTtjWk7NjzNnjeUILZP/az6VSsu4idctLJ0cTaTtJZ6hImCcg==" saltValue="g4ax9Bs9JRflsysPuYYRqQ==" spinCount="100000" sheet="1" objects="1" scenarios="1"/>
  <mergeCells count="46">
    <mergeCell ref="A23:B23"/>
    <mergeCell ref="M23:O23"/>
    <mergeCell ref="P23:R23"/>
    <mergeCell ref="A24:B24"/>
    <mergeCell ref="M24:O24"/>
    <mergeCell ref="P24:R24"/>
    <mergeCell ref="A27:B27"/>
    <mergeCell ref="M27:O27"/>
    <mergeCell ref="P27:R27"/>
    <mergeCell ref="A25:B25"/>
    <mergeCell ref="M25:O25"/>
    <mergeCell ref="P25:R25"/>
    <mergeCell ref="A26:B26"/>
    <mergeCell ref="M26:O26"/>
    <mergeCell ref="P26:R26"/>
    <mergeCell ref="A22:B22"/>
    <mergeCell ref="M22:O22"/>
    <mergeCell ref="P22:R22"/>
    <mergeCell ref="C20:C21"/>
    <mergeCell ref="D20:D21"/>
    <mergeCell ref="E20:E21"/>
    <mergeCell ref="A20:B21"/>
    <mergeCell ref="I20:I21"/>
    <mergeCell ref="J20:L20"/>
    <mergeCell ref="F20:F21"/>
    <mergeCell ref="P20:R21"/>
    <mergeCell ref="G20:G21"/>
    <mergeCell ref="H20:H21"/>
    <mergeCell ref="M20:O21"/>
    <mergeCell ref="A10:B10"/>
    <mergeCell ref="A11:B11"/>
    <mergeCell ref="A12:B12"/>
    <mergeCell ref="A13:B13"/>
    <mergeCell ref="A14:B14"/>
    <mergeCell ref="H7:H8"/>
    <mergeCell ref="I7:I8"/>
    <mergeCell ref="J7:L7"/>
    <mergeCell ref="M7:Q7"/>
    <mergeCell ref="R7:R8"/>
    <mergeCell ref="F7:F8"/>
    <mergeCell ref="G7:G8"/>
    <mergeCell ref="A9:B9"/>
    <mergeCell ref="A7:B8"/>
    <mergeCell ref="C7:C8"/>
    <mergeCell ref="D7:D8"/>
    <mergeCell ref="E7:E8"/>
  </mergeCells>
  <phoneticPr fontId="21"/>
  <dataValidations count="3">
    <dataValidation type="list" allowBlank="1" showInputMessage="1" showErrorMessage="1" sqref="F22:F26" xr:uid="{00000000-0002-0000-3900-000002000000}">
      <formula1>"有,無"</formula1>
    </dataValidation>
    <dataValidation allowBlank="1" showErrorMessage="1" errorTitle="入力規則違反" error="はい、いいえ、該当なし　の何れかを記入" sqref="O2:P3" xr:uid="{00000000-0002-0000-3900-000001000000}"/>
    <dataValidation type="list" allowBlank="1" showErrorMessage="1" sqref="F9:F13" xr:uid="{00000000-0002-0000-3900-000000000000}">
      <formula1>"有,無"</formula1>
    </dataValidation>
  </dataValidations>
  <pageMargins left="0.74803149606299213" right="0.74803149606299213" top="0.59055118110236227" bottom="0.98425196850393704" header="0.51181102362204722" footer="0.51181102362204722"/>
  <pageSetup paperSize="9" scale="87" firstPageNumber="0" orientation="landscape" useFirstPageNumber="1" horizontalDpi="300" verticalDpi="300" r:id="rId1"/>
  <headerFooter alignWithMargins="0">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911C1-9257-4206-A25E-641330DB92DF}">
  <sheetPr>
    <tabColor rgb="FFFFC000"/>
    <pageSetUpPr fitToPage="1"/>
  </sheetPr>
  <dimension ref="A1:F40"/>
  <sheetViews>
    <sheetView view="pageBreakPreview" zoomScaleNormal="100" zoomScaleSheetLayoutView="100" workbookViewId="0">
      <selection activeCell="B15" sqref="B15"/>
    </sheetView>
  </sheetViews>
  <sheetFormatPr defaultColWidth="6" defaultRowHeight="13"/>
  <cols>
    <col min="1" max="1" width="5.08984375" style="511" customWidth="1"/>
    <col min="2" max="3" width="15.90625" style="511" customWidth="1"/>
    <col min="4" max="4" width="5" style="511" customWidth="1"/>
    <col min="5" max="6" width="15.6328125" style="511" customWidth="1"/>
    <col min="7" max="7" width="6" style="511" customWidth="1"/>
    <col min="8" max="8" width="4.453125" style="511" customWidth="1"/>
    <col min="9" max="16384" width="6" style="511"/>
  </cols>
  <sheetData>
    <row r="1" spans="1:6" s="514" customFormat="1" ht="21" customHeight="1">
      <c r="A1" s="514" t="s">
        <v>1422</v>
      </c>
    </row>
    <row r="2" spans="1:6" s="514" customFormat="1" ht="21" customHeight="1">
      <c r="A2" s="514" t="s">
        <v>1421</v>
      </c>
    </row>
    <row r="3" spans="1:6" s="514" customFormat="1" ht="21" customHeight="1">
      <c r="B3" s="385"/>
      <c r="C3" s="694" t="s">
        <v>118</v>
      </c>
      <c r="F3" s="679"/>
    </row>
    <row r="4" spans="1:6" s="513" customFormat="1" ht="21" customHeight="1"/>
    <row r="5" spans="1:6" s="513" customFormat="1" ht="21" customHeight="1">
      <c r="A5" s="513" t="s">
        <v>1420</v>
      </c>
    </row>
    <row r="6" spans="1:6" s="513" customFormat="1" ht="21" customHeight="1">
      <c r="B6" s="385"/>
      <c r="C6" s="694" t="s">
        <v>118</v>
      </c>
    </row>
    <row r="7" spans="1:6" s="513" customFormat="1" ht="21" customHeight="1"/>
    <row r="8" spans="1:6" s="514" customFormat="1" ht="21" customHeight="1">
      <c r="A8" s="514" t="s">
        <v>1419</v>
      </c>
    </row>
    <row r="9" spans="1:6" s="514" customFormat="1" ht="21" customHeight="1">
      <c r="A9" s="526" t="s">
        <v>1418</v>
      </c>
      <c r="B9" s="705"/>
      <c r="C9" s="514" t="s">
        <v>1417</v>
      </c>
      <c r="D9" s="526" t="s">
        <v>1416</v>
      </c>
      <c r="E9" s="704"/>
      <c r="F9" s="514" t="s">
        <v>1415</v>
      </c>
    </row>
    <row r="10" spans="1:6" s="514" customFormat="1" ht="21" customHeight="1"/>
    <row r="11" spans="1:6" s="513" customFormat="1" ht="21" customHeight="1">
      <c r="A11" s="513" t="s">
        <v>1414</v>
      </c>
    </row>
    <row r="12" spans="1:6" s="513" customFormat="1" ht="21" customHeight="1">
      <c r="A12" s="513" t="s">
        <v>1413</v>
      </c>
    </row>
    <row r="13" spans="1:6" s="513" customFormat="1" ht="21" customHeight="1">
      <c r="B13" s="515"/>
      <c r="C13" s="694" t="s">
        <v>118</v>
      </c>
      <c r="E13" s="694"/>
    </row>
    <row r="14" spans="1:6" s="513" customFormat="1" ht="21" customHeight="1">
      <c r="A14" s="513" t="s">
        <v>1412</v>
      </c>
    </row>
    <row r="15" spans="1:6" ht="21" customHeight="1">
      <c r="B15" s="515"/>
      <c r="C15" s="694" t="s">
        <v>273</v>
      </c>
    </row>
    <row r="16" spans="1:6" ht="21" customHeight="1"/>
    <row r="17" s="511" customFormat="1" ht="21" customHeight="1"/>
    <row r="18" s="511" customFormat="1" ht="21" customHeight="1"/>
    <row r="19" s="511" customFormat="1" ht="21" customHeight="1"/>
    <row r="20" s="511" customFormat="1" ht="21" customHeight="1"/>
    <row r="21" s="511" customFormat="1" ht="21" customHeight="1"/>
    <row r="22" s="511" customFormat="1" ht="21" customHeight="1"/>
    <row r="23" s="511" customFormat="1" ht="21" customHeight="1"/>
    <row r="24" s="511" customFormat="1" ht="21" customHeight="1"/>
    <row r="25" s="511" customFormat="1" ht="21" customHeight="1"/>
    <row r="26" s="511" customFormat="1" ht="21" customHeight="1"/>
    <row r="27" s="511" customFormat="1" ht="21" customHeight="1"/>
    <row r="28" s="511" customFormat="1" ht="21" customHeight="1"/>
    <row r="29" s="511" customFormat="1" ht="21" customHeight="1"/>
    <row r="30" s="511" customFormat="1" ht="21" customHeight="1"/>
    <row r="31" s="511" customFormat="1" ht="21" customHeight="1"/>
    <row r="32" s="511" customFormat="1" ht="21" customHeight="1"/>
    <row r="33" s="511" customFormat="1" ht="21" customHeight="1"/>
    <row r="34" s="511" customFormat="1" ht="21" customHeight="1"/>
    <row r="35" s="511" customFormat="1" ht="21" customHeight="1"/>
    <row r="36" s="511" customFormat="1" ht="21" customHeight="1"/>
    <row r="37" s="511" customFormat="1" ht="21" customHeight="1"/>
    <row r="38" s="511" customFormat="1" ht="21" customHeight="1"/>
    <row r="39" s="511" customFormat="1" ht="21" customHeight="1"/>
    <row r="40" s="511" customFormat="1" ht="21" customHeight="1"/>
  </sheetData>
  <sheetProtection algorithmName="SHA-512" hashValue="4yc2f4LelKI9VnFhAgQjClbwAYFCQ/OlvquaeEHja5aEHpDCoqQd82hWyu+UFJEbJVFbk/sBt17e1+HFHWEY0g==" saltValue="t3xUmtfD6DdEmk2uihEpmA==" spinCount="100000" sheet="1" objects="1" scenarios="1"/>
  <phoneticPr fontId="21"/>
  <dataValidations count="2">
    <dataValidation type="list" allowBlank="1" showInputMessage="1" showErrorMessage="1" sqref="B3 B6 B13" xr:uid="{00000000-0002-0000-3B00-000001000000}">
      <formula1>"いる,いない"</formula1>
    </dataValidation>
    <dataValidation type="list" allowBlank="1" showErrorMessage="1" sqref="B15" xr:uid="{00000000-0002-0000-3B00-000000000000}">
      <formula1>"ある,ない"</formula1>
    </dataValidation>
  </dataValidations>
  <pageMargins left="0.74803149606299213" right="0.74803149606299213" top="0.59055118110236227" bottom="0.98425196850393704" header="0.51181102362204722" footer="0.51181102362204722"/>
  <pageSetup paperSize="9" firstPageNumber="0" fitToHeight="0" orientation="landscape" useFirstPageNumber="1" horizontalDpi="300" verticalDpi="300" r:id="rId1"/>
  <headerFooter alignWithMargins="0">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EFF7F-0F1F-4C1A-802C-AFC073711F0B}">
  <sheetPr>
    <tabColor rgb="FFFFC000"/>
    <pageSetUpPr fitToPage="1"/>
  </sheetPr>
  <dimension ref="A1:F39"/>
  <sheetViews>
    <sheetView view="pageBreakPreview" zoomScale="85" zoomScaleNormal="100" zoomScaleSheetLayoutView="85" workbookViewId="0">
      <selection activeCell="B21" sqref="B21"/>
    </sheetView>
  </sheetViews>
  <sheetFormatPr defaultColWidth="6" defaultRowHeight="13"/>
  <cols>
    <col min="1" max="1" width="4.08984375" style="781" customWidth="1"/>
    <col min="2" max="2" width="14.90625" style="781" customWidth="1"/>
    <col min="3" max="3" width="23.36328125" style="781" customWidth="1"/>
    <col min="4" max="4" width="32" style="781" customWidth="1"/>
    <col min="5" max="5" width="50.90625" style="781" customWidth="1"/>
    <col min="6" max="6" width="33.08984375" style="781" customWidth="1"/>
    <col min="7" max="7" width="15.7265625" style="781" customWidth="1"/>
    <col min="8" max="16384" width="6" style="781"/>
  </cols>
  <sheetData>
    <row r="1" spans="1:6" s="774" customFormat="1" ht="21" customHeight="1">
      <c r="A1" s="1297" t="s">
        <v>1411</v>
      </c>
      <c r="B1" s="1297"/>
      <c r="C1" s="1297"/>
      <c r="D1" s="1297"/>
      <c r="E1" s="1297"/>
      <c r="F1" s="1297"/>
    </row>
    <row r="2" spans="1:6" s="774" customFormat="1" ht="25.5" customHeight="1">
      <c r="A2" s="775"/>
      <c r="B2" s="1297" t="s">
        <v>1410</v>
      </c>
      <c r="C2" s="1298"/>
      <c r="D2" s="1298"/>
      <c r="E2" s="1298"/>
      <c r="F2" s="1298"/>
    </row>
    <row r="3" spans="1:6" s="774" customFormat="1" ht="30" customHeight="1">
      <c r="A3" s="775"/>
      <c r="B3" s="1297" t="s">
        <v>1409</v>
      </c>
      <c r="C3" s="1297"/>
      <c r="D3" s="1297"/>
      <c r="E3" s="1297"/>
      <c r="F3" s="1297"/>
    </row>
    <row r="4" spans="1:6" s="774" customFormat="1" ht="21" customHeight="1">
      <c r="A4" s="775"/>
      <c r="B4" s="774" t="s">
        <v>1408</v>
      </c>
      <c r="C4" s="775"/>
      <c r="D4" s="775"/>
      <c r="E4" s="775"/>
      <c r="F4" s="775"/>
    </row>
    <row r="5" spans="1:6" s="774" customFormat="1" ht="5.5" customHeight="1">
      <c r="A5" s="775"/>
      <c r="B5" s="775"/>
      <c r="C5" s="775"/>
    </row>
    <row r="6" spans="1:6" s="774" customFormat="1" ht="21" customHeight="1">
      <c r="A6" s="774" t="s">
        <v>1407</v>
      </c>
      <c r="B6" s="775"/>
      <c r="C6" s="775"/>
    </row>
    <row r="7" spans="1:6" s="774" customFormat="1" ht="21" customHeight="1">
      <c r="A7" s="775"/>
      <c r="B7" s="566"/>
      <c r="C7" s="776" t="s">
        <v>1377</v>
      </c>
    </row>
    <row r="8" spans="1:6" s="774" customFormat="1" ht="21" customHeight="1">
      <c r="A8" s="775"/>
      <c r="B8" s="1296" t="s">
        <v>1359</v>
      </c>
      <c r="C8" s="1296"/>
      <c r="D8" s="700"/>
      <c r="E8" s="777" t="s">
        <v>1366</v>
      </c>
    </row>
    <row r="9" spans="1:6" s="774" customFormat="1" ht="21" customHeight="1">
      <c r="A9" s="775"/>
      <c r="B9" s="1296" t="s">
        <v>1336</v>
      </c>
      <c r="C9" s="1296"/>
      <c r="D9" s="1273"/>
      <c r="E9" s="1273"/>
    </row>
    <row r="10" spans="1:6" s="779" customFormat="1" ht="17" customHeight="1">
      <c r="A10" s="778"/>
      <c r="D10" s="780"/>
      <c r="E10" s="780"/>
    </row>
    <row r="11" spans="1:6" ht="21" customHeight="1">
      <c r="A11" s="781" t="s">
        <v>1406</v>
      </c>
    </row>
    <row r="12" spans="1:6" ht="21" customHeight="1">
      <c r="A12" s="782" t="s">
        <v>1541</v>
      </c>
      <c r="B12" s="321"/>
    </row>
    <row r="13" spans="1:6" ht="21" customHeight="1">
      <c r="A13" s="781" t="s">
        <v>1405</v>
      </c>
    </row>
    <row r="14" spans="1:6" ht="42" customHeight="1">
      <c r="B14" s="703"/>
      <c r="C14" s="1299" t="s">
        <v>1404</v>
      </c>
      <c r="D14" s="1299"/>
      <c r="E14" s="1299"/>
      <c r="F14" s="1299"/>
    </row>
    <row r="15" spans="1:6" ht="42" customHeight="1">
      <c r="B15" s="703"/>
      <c r="C15" s="1299" t="s">
        <v>1403</v>
      </c>
      <c r="D15" s="1299"/>
      <c r="E15" s="1299"/>
      <c r="F15" s="1299"/>
    </row>
    <row r="16" spans="1:6" ht="42" customHeight="1">
      <c r="B16" s="703"/>
      <c r="C16" s="1296" t="s">
        <v>1402</v>
      </c>
      <c r="D16" s="1296"/>
      <c r="E16" s="1296"/>
      <c r="F16" s="1296"/>
    </row>
    <row r="17" spans="2:6" ht="42" customHeight="1">
      <c r="B17" s="703"/>
      <c r="C17" s="1299" t="s">
        <v>1401</v>
      </c>
      <c r="D17" s="1299"/>
      <c r="E17" s="1299"/>
      <c r="F17" s="1299"/>
    </row>
    <row r="18" spans="2:6" ht="42" customHeight="1">
      <c r="B18" s="703"/>
      <c r="C18" s="1299" t="s">
        <v>1400</v>
      </c>
      <c r="D18" s="1299"/>
      <c r="E18" s="1299"/>
      <c r="F18" s="1299"/>
    </row>
    <row r="19" spans="2:6" ht="42" customHeight="1">
      <c r="B19" s="703"/>
      <c r="C19" s="1299" t="s">
        <v>1399</v>
      </c>
      <c r="D19" s="1299"/>
      <c r="E19" s="1299"/>
      <c r="F19" s="1299"/>
    </row>
    <row r="20" spans="2:6" ht="42" customHeight="1">
      <c r="B20" s="703"/>
      <c r="C20" s="1296" t="s">
        <v>1398</v>
      </c>
      <c r="D20" s="1296"/>
      <c r="E20" s="1296"/>
      <c r="F20" s="1296"/>
    </row>
    <row r="21" spans="2:6" ht="42" customHeight="1">
      <c r="B21" s="541"/>
      <c r="C21" s="1299" t="s">
        <v>1397</v>
      </c>
      <c r="D21" s="1299"/>
      <c r="E21" s="1299"/>
      <c r="F21" s="1299"/>
    </row>
    <row r="22" spans="2:6" ht="21" customHeight="1"/>
    <row r="23" spans="2:6" ht="21" customHeight="1"/>
    <row r="24" spans="2:6" ht="21" customHeight="1"/>
    <row r="25" spans="2:6" ht="21" customHeight="1"/>
    <row r="26" spans="2:6" ht="21" customHeight="1"/>
    <row r="27" spans="2:6" ht="21" customHeight="1"/>
    <row r="28" spans="2:6" ht="21" customHeight="1"/>
    <row r="29" spans="2:6" ht="21" customHeight="1"/>
    <row r="30" spans="2:6" ht="21" customHeight="1"/>
    <row r="31" spans="2:6" ht="21" customHeight="1"/>
    <row r="32" spans="2:6" ht="21" customHeight="1"/>
    <row r="33" s="781" customFormat="1" ht="21" customHeight="1"/>
    <row r="34" s="781" customFormat="1" ht="21" customHeight="1"/>
    <row r="35" s="781" customFormat="1" ht="21" customHeight="1"/>
    <row r="36" s="781" customFormat="1" ht="21" customHeight="1"/>
    <row r="37" s="781" customFormat="1" ht="21" customHeight="1"/>
    <row r="38" s="781" customFormat="1" ht="21" customHeight="1"/>
    <row r="39" s="781" customFormat="1" ht="21" customHeight="1"/>
  </sheetData>
  <sheetProtection algorithmName="SHA-512" hashValue="/mR4+BHLiMN+pk7UUOp2ZcjSKleJpKSkx3IYWGygv0JCgZvQtzbslpE/tWzYMywtSPdJPZ0B4tQ6AOpgCiggNg==" saltValue="NFjQx3KlfIXr2bNsqReQjA==" spinCount="100000" sheet="1" objects="1" scenarios="1"/>
  <mergeCells count="14">
    <mergeCell ref="C20:F20"/>
    <mergeCell ref="C21:F21"/>
    <mergeCell ref="C14:F14"/>
    <mergeCell ref="C15:F15"/>
    <mergeCell ref="C16:F16"/>
    <mergeCell ref="C17:F17"/>
    <mergeCell ref="C18:F18"/>
    <mergeCell ref="C19:F19"/>
    <mergeCell ref="B8:C8"/>
    <mergeCell ref="B9:C9"/>
    <mergeCell ref="D9:E9"/>
    <mergeCell ref="A1:F1"/>
    <mergeCell ref="B2:F2"/>
    <mergeCell ref="B3:F3"/>
  </mergeCells>
  <phoneticPr fontId="21"/>
  <dataValidations count="2">
    <dataValidation type="list" operator="equal" allowBlank="1" showInputMessage="1" showErrorMessage="1" errorTitle="入力規則違反" error="リストから選択してください" promptTitle="説明" prompt="経理等通知１～４に定める運用以外の支出がある場合、荒川区の保育課に収支計算分析表を提出しているかどうか記入してください。" sqref="B7" xr:uid="{2815F0C2-6936-4B74-A61D-AF0358F638E8}">
      <formula1>"いる,いない,非該当"</formula1>
    </dataValidation>
    <dataValidation type="list" operator="equal" allowBlank="1" showErrorMessage="1" errorTitle="入力規則違反" error="リストから選択してください" sqref="B14:B21" xr:uid="{00000000-0002-0000-3C00-000000000000}">
      <formula1>"○"</formula1>
    </dataValidation>
  </dataValidations>
  <pageMargins left="0.74803149606299213" right="0.74803149606299213" top="0.59055118110236227" bottom="0.98425196850393704" header="0.51181102362204722" footer="0.51181102362204722"/>
  <pageSetup paperSize="9" scale="81" firstPageNumber="0" fitToHeight="0" orientation="landscape" useFirstPageNumber="1" horizontalDpi="300" verticalDpi="300" r:id="rId1"/>
  <headerFooter alignWithMargins="0">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174DA-217B-42BF-B3BA-D0BE2C0174B1}">
  <sheetPr>
    <tabColor rgb="FFFFC000"/>
    <pageSetUpPr fitToPage="1"/>
  </sheetPr>
  <dimension ref="A1:F30"/>
  <sheetViews>
    <sheetView view="pageBreakPreview" zoomScale="85" zoomScaleNormal="100" zoomScaleSheetLayoutView="85" workbookViewId="0">
      <selection activeCell="D19" sqref="D19:F19"/>
    </sheetView>
  </sheetViews>
  <sheetFormatPr defaultColWidth="6" defaultRowHeight="13"/>
  <cols>
    <col min="1" max="1" width="4.453125" style="514" customWidth="1"/>
    <col min="2" max="2" width="14.90625" style="514" customWidth="1"/>
    <col min="3" max="3" width="21.453125" style="514" customWidth="1"/>
    <col min="4" max="4" width="32" style="514" customWidth="1"/>
    <col min="5" max="5" width="14.6328125" style="514" customWidth="1"/>
    <col min="6" max="6" width="50.6328125" style="514" customWidth="1"/>
    <col min="7" max="7" width="6" style="514"/>
    <col min="8" max="8" width="2.26953125" style="514" customWidth="1"/>
    <col min="9" max="16384" width="6" style="514"/>
  </cols>
  <sheetData>
    <row r="1" spans="1:6" ht="21" customHeight="1">
      <c r="A1" s="514" t="s">
        <v>1396</v>
      </c>
    </row>
    <row r="2" spans="1:6" ht="73.5" customHeight="1">
      <c r="B2" s="581"/>
      <c r="C2" s="1301" t="s">
        <v>1395</v>
      </c>
      <c r="D2" s="1301"/>
      <c r="E2" s="1301"/>
      <c r="F2" s="1301"/>
    </row>
    <row r="3" spans="1:6" ht="78.75" customHeight="1">
      <c r="B3" s="581"/>
      <c r="C3" s="1301" t="s">
        <v>1394</v>
      </c>
      <c r="D3" s="1301"/>
      <c r="E3" s="1301"/>
      <c r="F3" s="1301"/>
    </row>
    <row r="4" spans="1:6" ht="42" customHeight="1">
      <c r="B4" s="581"/>
      <c r="C4" s="1301" t="s">
        <v>1393</v>
      </c>
      <c r="D4" s="1301"/>
      <c r="E4" s="1301"/>
      <c r="F4" s="1301"/>
    </row>
    <row r="5" spans="1:6" ht="21" customHeight="1">
      <c r="A5" s="514" t="s">
        <v>188</v>
      </c>
    </row>
    <row r="6" spans="1:6" ht="21" customHeight="1">
      <c r="A6" s="514" t="s">
        <v>1392</v>
      </c>
    </row>
    <row r="7" spans="1:6" ht="21" customHeight="1">
      <c r="A7" s="514" t="s">
        <v>1391</v>
      </c>
    </row>
    <row r="8" spans="1:6" ht="21" customHeight="1">
      <c r="B8" s="385"/>
      <c r="C8" s="514" t="s">
        <v>1390</v>
      </c>
      <c r="D8" s="679"/>
    </row>
    <row r="9" spans="1:6" ht="21" customHeight="1">
      <c r="A9" s="214" t="s">
        <v>1368</v>
      </c>
      <c r="B9" s="514" t="s">
        <v>1389</v>
      </c>
    </row>
    <row r="10" spans="1:6" ht="42" customHeight="1">
      <c r="B10" s="585" t="s">
        <v>1388</v>
      </c>
      <c r="C10" s="1302"/>
      <c r="D10" s="1302"/>
      <c r="E10" s="545" t="s">
        <v>1386</v>
      </c>
      <c r="F10" s="539"/>
    </row>
    <row r="11" spans="1:6" s="513" customFormat="1" ht="42" customHeight="1">
      <c r="B11" s="585" t="s">
        <v>1387</v>
      </c>
      <c r="C11" s="1302"/>
      <c r="D11" s="1302"/>
      <c r="E11" s="545" t="s">
        <v>1386</v>
      </c>
      <c r="F11" s="539"/>
    </row>
    <row r="12" spans="1:6" s="513" customFormat="1" ht="21" customHeight="1">
      <c r="B12" s="529"/>
      <c r="C12" s="702"/>
      <c r="D12" s="702"/>
      <c r="E12" s="529"/>
      <c r="F12" s="701"/>
    </row>
    <row r="13" spans="1:6" s="513" customFormat="1" ht="21" customHeight="1">
      <c r="A13" s="514" t="s">
        <v>1385</v>
      </c>
      <c r="B13" s="514"/>
      <c r="C13" s="514"/>
      <c r="D13" s="514"/>
      <c r="E13" s="514"/>
    </row>
    <row r="14" spans="1:6" s="513" customFormat="1" ht="21" customHeight="1">
      <c r="B14" s="385"/>
      <c r="C14" s="514" t="s">
        <v>114</v>
      </c>
    </row>
    <row r="15" spans="1:6" s="513" customFormat="1" ht="12.5" customHeight="1">
      <c r="B15" s="698"/>
      <c r="C15" s="514"/>
    </row>
    <row r="16" spans="1:6" ht="22.5" customHeight="1">
      <c r="A16" s="513" t="s">
        <v>1384</v>
      </c>
      <c r="B16" s="691"/>
      <c r="C16" s="691"/>
      <c r="D16" s="513"/>
      <c r="E16" s="513"/>
    </row>
    <row r="17" spans="1:6" ht="22.5" customHeight="1">
      <c r="A17" s="691"/>
      <c r="B17" s="566"/>
      <c r="C17" s="694" t="s">
        <v>1377</v>
      </c>
      <c r="D17" s="513"/>
      <c r="E17" s="513"/>
    </row>
    <row r="18" spans="1:6" ht="22.5" customHeight="1">
      <c r="A18" s="691"/>
      <c r="B18" s="1300" t="s">
        <v>1359</v>
      </c>
      <c r="C18" s="1300"/>
      <c r="D18" s="700"/>
      <c r="E18" s="693" t="s">
        <v>1366</v>
      </c>
    </row>
    <row r="19" spans="1:6" ht="21" customHeight="1">
      <c r="A19" s="691"/>
      <c r="B19" s="1300" t="s">
        <v>1336</v>
      </c>
      <c r="C19" s="1300"/>
      <c r="D19" s="1273"/>
      <c r="E19" s="1273"/>
      <c r="F19" s="1273"/>
    </row>
    <row r="20" spans="1:6" s="513" customFormat="1" ht="21" customHeight="1">
      <c r="B20" s="699"/>
      <c r="C20" s="514"/>
    </row>
    <row r="21" spans="1:6" ht="21" customHeight="1"/>
    <row r="22" spans="1:6" ht="21" customHeight="1"/>
    <row r="29" spans="1:6" ht="21" customHeight="1"/>
    <row r="30" spans="1:6" ht="21" customHeight="1"/>
  </sheetData>
  <sheetProtection algorithmName="SHA-512" hashValue="Rhx2LZTUOXrGBcvJb3G8ykx7FIYQy3blbQ2JhnNqy1npr3zGmuIlDVZ4Cyg7z4s1GMjJ33AKJMKWhNNTul/SDw==" saltValue="uCUyUc8iRSf5VFoErDEnow==" spinCount="100000" sheet="1" objects="1" scenarios="1"/>
  <mergeCells count="8">
    <mergeCell ref="B18:C18"/>
    <mergeCell ref="B19:C19"/>
    <mergeCell ref="D19:F19"/>
    <mergeCell ref="C2:F2"/>
    <mergeCell ref="C3:F3"/>
    <mergeCell ref="C4:F4"/>
    <mergeCell ref="C10:D10"/>
    <mergeCell ref="C11:D11"/>
  </mergeCells>
  <phoneticPr fontId="21"/>
  <dataValidations count="7">
    <dataValidation type="list" operator="equal" allowBlank="1" showInputMessage="1" showErrorMessage="1" errorTitle="入力規則違反" error="リストから選択してください" promptTitle="説明" prompt="経理等通知１(4)(5)に定める改善基礎分及び委託費の３か月分相当の額を超えている場合、荒川区の保育課に収支計算分析表を提出しているかどうか記入してください。" sqref="B17" xr:uid="{17627843-6BDA-477B-B1B5-1DE4E43A6DD0}">
      <formula1>"いる,いない,非該当"</formula1>
    </dataValidation>
    <dataValidation type="list" operator="equal" allowBlank="1" showInputMessage="1" showErrorMessage="1" errorTitle="入力規則違反" error="リストから選択してください" promptTitle="説明" prompt="明細書という名称のものでなくても、当該資金移動の状況が確認できる資料等でも構いません。" sqref="B20 B14" xr:uid="{00000000-0002-0000-3D00-000006000000}">
      <formula1>"いる,いない,非該当"</formula1>
    </dataValidation>
    <dataValidation allowBlank="1" showInputMessage="1" showErrorMessage="1" promptTitle="入力方法" prompt="本部や他拠点等へ繰入金支出をした場合には、どこへ・何に使用するために支出したのかなどを詳細に記入してください。" sqref="F11" xr:uid="{00000000-0002-0000-3D00-000005000000}"/>
    <dataValidation allowBlank="1" showInputMessage="1" showErrorMessage="1" promptTitle="入力方法" prompt="本部や他拠点等から繰入金収入があった場合には、どこから・何に使用したかなどを詳細に記入してください。" sqref="F10" xr:uid="{00000000-0002-0000-3D00-000004000000}"/>
    <dataValidation type="list" operator="equal" allowBlank="1" showInputMessage="1" showErrorMessage="1" errorTitle="入力規則違反" error="リストから選択してください" promptTitle="説明" prompt="苦情内容及び解決結果の定期的な公表については、利用者だけでなく一般の方にも広く公表することまで求められています。" sqref="B3" xr:uid="{00000000-0002-0000-3D00-000003000000}">
      <formula1>"○"</formula1>
    </dataValidation>
    <dataValidation type="list" operator="equal" allowBlank="1" showErrorMessage="1" errorTitle="入力規則違反" error="リストから選択してください" sqref="B8" xr:uid="{00000000-0002-0000-3D00-000002000000}">
      <formula1>"ある,ない,非該当"</formula1>
    </dataValidation>
    <dataValidation type="list" operator="equal" allowBlank="1" showErrorMessage="1" errorTitle="入力規則違反" error="リストから選択してください" sqref="B2 B4" xr:uid="{00000000-0002-0000-3D00-000000000000}">
      <formula1>"○"</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1"/>
  <headerFooter alignWithMargins="0">
    <oddFooter>&amp;C&amp;A</oddFooter>
  </headerFooter>
  <colBreaks count="1" manualBreakCount="1">
    <brk id="6" max="18" man="1"/>
  </colBreaks>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8EB7E-977F-4262-BEE5-36D77E42A403}">
  <sheetPr>
    <tabColor rgb="FFFFC000"/>
    <pageSetUpPr fitToPage="1"/>
  </sheetPr>
  <dimension ref="A1:H63"/>
  <sheetViews>
    <sheetView view="pageBreakPreview" zoomScaleNormal="100" zoomScaleSheetLayoutView="100" workbookViewId="0">
      <selection activeCell="D29" sqref="D29:H29"/>
    </sheetView>
  </sheetViews>
  <sheetFormatPr defaultColWidth="9" defaultRowHeight="13"/>
  <cols>
    <col min="1" max="1" width="4.08984375" style="781" customWidth="1"/>
    <col min="2" max="2" width="6.08984375" style="781" customWidth="1"/>
    <col min="3" max="3" width="14.90625" style="781" customWidth="1"/>
    <col min="4" max="4" width="20.6328125" style="781" customWidth="1"/>
    <col min="5" max="5" width="22.453125" style="781" customWidth="1"/>
    <col min="6" max="6" width="20.6328125" style="781" customWidth="1"/>
    <col min="7" max="7" width="18.6328125" style="781" customWidth="1"/>
    <col min="8" max="8" width="33.08984375" style="781" customWidth="1"/>
    <col min="9" max="9" width="1.08984375" style="781" customWidth="1"/>
    <col min="10" max="16384" width="9" style="781"/>
  </cols>
  <sheetData>
    <row r="1" spans="1:7" ht="21" customHeight="1">
      <c r="A1" s="774" t="s">
        <v>1383</v>
      </c>
    </row>
    <row r="2" spans="1:7" ht="3.5" customHeight="1"/>
    <row r="3" spans="1:7" ht="21" customHeight="1">
      <c r="A3" s="783" t="s">
        <v>1542</v>
      </c>
    </row>
    <row r="4" spans="1:7" s="784" customFormat="1" ht="21" customHeight="1">
      <c r="A4" s="781"/>
      <c r="B4" s="1305"/>
      <c r="C4" s="1305"/>
      <c r="D4" s="781" t="s">
        <v>1382</v>
      </c>
      <c r="F4" s="781"/>
    </row>
    <row r="5" spans="1:7" s="784" customFormat="1" ht="21" customHeight="1">
      <c r="A5" s="781"/>
      <c r="B5" s="1296" t="s">
        <v>1336</v>
      </c>
      <c r="C5" s="1296"/>
      <c r="D5" s="1273"/>
      <c r="E5" s="1273"/>
      <c r="F5" s="1273"/>
      <c r="G5" s="1273"/>
    </row>
    <row r="6" spans="1:7" ht="10.5" customHeight="1"/>
    <row r="7" spans="1:7" ht="21" customHeight="1">
      <c r="A7" s="785" t="s">
        <v>1543</v>
      </c>
    </row>
    <row r="8" spans="1:7" s="774" customFormat="1" ht="21" customHeight="1">
      <c r="A8" s="781"/>
      <c r="B8" s="1268"/>
      <c r="C8" s="1268"/>
      <c r="D8" s="786" t="s">
        <v>1377</v>
      </c>
    </row>
    <row r="9" spans="1:7" s="774" customFormat="1" ht="21" customHeight="1">
      <c r="A9" s="781" t="s">
        <v>1381</v>
      </c>
      <c r="B9" s="1303" t="s">
        <v>1378</v>
      </c>
      <c r="C9" s="1303"/>
      <c r="D9" s="697"/>
      <c r="E9" s="774" t="s">
        <v>1366</v>
      </c>
    </row>
    <row r="10" spans="1:7" ht="12.5" customHeight="1">
      <c r="A10" s="787"/>
    </row>
    <row r="11" spans="1:7" ht="21" customHeight="1">
      <c r="A11" s="785" t="s">
        <v>1544</v>
      </c>
    </row>
    <row r="12" spans="1:7" ht="21" customHeight="1">
      <c r="A12" s="774" t="s">
        <v>1365</v>
      </c>
      <c r="B12" s="781" t="s">
        <v>1380</v>
      </c>
    </row>
    <row r="13" spans="1:7" ht="21" customHeight="1">
      <c r="A13" s="774"/>
      <c r="B13" s="1268"/>
      <c r="C13" s="1268"/>
      <c r="D13" s="786" t="s">
        <v>1377</v>
      </c>
      <c r="E13" s="788"/>
      <c r="F13" s="789"/>
      <c r="G13" s="788"/>
    </row>
    <row r="14" spans="1:7" s="774" customFormat="1" ht="22.5" customHeight="1">
      <c r="A14" s="781" t="s">
        <v>1379</v>
      </c>
      <c r="B14" s="1303" t="s">
        <v>1378</v>
      </c>
      <c r="C14" s="1303"/>
      <c r="D14" s="697"/>
      <c r="E14" s="774" t="s">
        <v>1366</v>
      </c>
    </row>
    <row r="15" spans="1:7" s="774" customFormat="1" ht="15" customHeight="1">
      <c r="A15" s="781"/>
      <c r="D15" s="790"/>
    </row>
    <row r="16" spans="1:7" ht="21" customHeight="1">
      <c r="A16" s="783" t="s">
        <v>1545</v>
      </c>
    </row>
    <row r="17" spans="1:8" ht="21" customHeight="1">
      <c r="B17" s="1268"/>
      <c r="C17" s="1268"/>
      <c r="D17" s="786" t="s">
        <v>1377</v>
      </c>
      <c r="E17" s="789"/>
      <c r="F17" s="789"/>
    </row>
    <row r="18" spans="1:8" ht="21" customHeight="1">
      <c r="B18" s="781" t="s">
        <v>1376</v>
      </c>
    </row>
    <row r="19" spans="1:8" ht="21" customHeight="1">
      <c r="B19" s="791"/>
      <c r="C19" s="1306" t="s">
        <v>1375</v>
      </c>
      <c r="D19" s="1306"/>
      <c r="E19" s="792" t="s">
        <v>1374</v>
      </c>
      <c r="F19" s="1306" t="s">
        <v>1373</v>
      </c>
      <c r="G19" s="1306"/>
      <c r="H19" s="1306"/>
    </row>
    <row r="20" spans="1:8" ht="21" customHeight="1">
      <c r="B20" s="793" t="s">
        <v>1372</v>
      </c>
      <c r="C20" s="1307"/>
      <c r="D20" s="1307"/>
      <c r="E20" s="695"/>
      <c r="F20" s="1308"/>
      <c r="G20" s="1308"/>
      <c r="H20" s="1308"/>
    </row>
    <row r="21" spans="1:8" ht="21" customHeight="1">
      <c r="B21" s="793" t="s">
        <v>1371</v>
      </c>
      <c r="C21" s="1307"/>
      <c r="D21" s="1307"/>
      <c r="E21" s="695"/>
      <c r="F21" s="1308"/>
      <c r="G21" s="1308"/>
      <c r="H21" s="1308"/>
    </row>
    <row r="22" spans="1:8" ht="21" customHeight="1">
      <c r="B22" s="793" t="s">
        <v>1370</v>
      </c>
      <c r="C22" s="1307"/>
      <c r="D22" s="1307"/>
      <c r="E22" s="695"/>
      <c r="F22" s="1308"/>
      <c r="G22" s="1308"/>
      <c r="H22" s="1308"/>
    </row>
    <row r="23" spans="1:8" ht="21" customHeight="1">
      <c r="A23" s="781" t="s">
        <v>1365</v>
      </c>
      <c r="B23" s="781" t="s">
        <v>1369</v>
      </c>
    </row>
    <row r="24" spans="1:8" ht="21" customHeight="1">
      <c r="B24" s="1310"/>
      <c r="C24" s="1310"/>
      <c r="D24" s="789" t="s">
        <v>114</v>
      </c>
    </row>
    <row r="25" spans="1:8" ht="21" customHeight="1">
      <c r="A25" s="781" t="s">
        <v>1368</v>
      </c>
      <c r="B25" s="781" t="s">
        <v>1367</v>
      </c>
    </row>
    <row r="26" spans="1:8" ht="21" customHeight="1">
      <c r="B26" s="1304"/>
      <c r="C26" s="1304"/>
      <c r="D26" s="794" t="s">
        <v>1366</v>
      </c>
    </row>
    <row r="27" spans="1:8" ht="21" customHeight="1">
      <c r="A27" s="781" t="s">
        <v>1365</v>
      </c>
      <c r="B27" s="781" t="s">
        <v>1364</v>
      </c>
    </row>
    <row r="28" spans="1:8" ht="21" customHeight="1">
      <c r="B28" s="1309"/>
      <c r="C28" s="1309"/>
      <c r="D28" s="789" t="s">
        <v>114</v>
      </c>
    </row>
    <row r="29" spans="1:8" ht="21" customHeight="1">
      <c r="B29" s="1296" t="s">
        <v>1363</v>
      </c>
      <c r="C29" s="1296"/>
      <c r="D29" s="1273"/>
      <c r="E29" s="1273"/>
      <c r="F29" s="1273"/>
      <c r="G29" s="1273"/>
      <c r="H29" s="1273"/>
    </row>
    <row r="30" spans="1:8" ht="21" customHeight="1"/>
    <row r="31" spans="1:8" ht="21" customHeight="1"/>
    <row r="32" spans="1:8" ht="21" customHeight="1"/>
    <row r="33" s="781" customFormat="1" ht="21" customHeight="1"/>
    <row r="34" s="781" customFormat="1" ht="21" customHeight="1"/>
    <row r="35" s="781" customFormat="1" ht="21" customHeight="1"/>
    <row r="36" s="781" customFormat="1" ht="21" customHeight="1"/>
    <row r="37" s="781" customFormat="1" ht="21" customHeight="1"/>
    <row r="38" s="781" customFormat="1" ht="21" customHeight="1"/>
    <row r="39" s="781" customFormat="1" ht="21" customHeight="1"/>
    <row r="40" s="781" customFormat="1" ht="21" customHeight="1"/>
    <row r="41" s="781" customFormat="1" ht="21" customHeight="1"/>
    <row r="42" s="781" customFormat="1" ht="21" customHeight="1"/>
    <row r="43" s="781" customFormat="1" ht="21" customHeight="1"/>
    <row r="44" s="781" customFormat="1" ht="21" customHeight="1"/>
    <row r="45" s="781" customFormat="1" ht="21" customHeight="1"/>
    <row r="46" s="781" customFormat="1" ht="21" customHeight="1"/>
    <row r="47" s="781" customFormat="1" ht="21" customHeight="1"/>
    <row r="48" s="781" customFormat="1" ht="21" customHeight="1"/>
    <row r="49" s="781" customFormat="1" ht="21" customHeight="1"/>
    <row r="50" s="781" customFormat="1" ht="21" customHeight="1"/>
    <row r="51" s="781" customFormat="1" ht="21" customHeight="1"/>
    <row r="52" s="781" customFormat="1" ht="21" customHeight="1"/>
    <row r="53" s="781" customFormat="1" ht="21" customHeight="1"/>
    <row r="54" s="781" customFormat="1" ht="21" customHeight="1"/>
    <row r="55" s="781" customFormat="1" ht="21" customHeight="1"/>
    <row r="56" s="781" customFormat="1" ht="21" customHeight="1"/>
    <row r="57" s="781" customFormat="1" ht="21" customHeight="1"/>
    <row r="58" s="781" customFormat="1" ht="21" customHeight="1"/>
    <row r="59" s="781" customFormat="1" ht="21" customHeight="1"/>
    <row r="60" s="781" customFormat="1" ht="21" customHeight="1"/>
    <row r="61" s="781" customFormat="1" ht="21" customHeight="1"/>
    <row r="62" s="781" customFormat="1" ht="21" customHeight="1"/>
    <row r="63" s="781" customFormat="1" ht="21" customHeight="1"/>
  </sheetData>
  <sheetProtection algorithmName="SHA-512" hashValue="nSFq0qyoQUp6Uc3pd8rkNYYobu5x3XmMjYoz0ZR4lgXzB6cNGFoOvlxSaK5PxSvsM99Rz9ilLByS3O18EXvERw==" saltValue="mENAku7G0EUwC6BTGgDeyA==" spinCount="100000" sheet="1" objects="1" scenarios="1"/>
  <mergeCells count="21">
    <mergeCell ref="B28:C28"/>
    <mergeCell ref="B29:C29"/>
    <mergeCell ref="D29:H29"/>
    <mergeCell ref="C21:D21"/>
    <mergeCell ref="F21:H21"/>
    <mergeCell ref="C22:D22"/>
    <mergeCell ref="F22:H22"/>
    <mergeCell ref="B24:C24"/>
    <mergeCell ref="B14:C14"/>
    <mergeCell ref="B26:C26"/>
    <mergeCell ref="B4:C4"/>
    <mergeCell ref="B5:C5"/>
    <mergeCell ref="D5:G5"/>
    <mergeCell ref="B17:C17"/>
    <mergeCell ref="C19:D19"/>
    <mergeCell ref="F19:H19"/>
    <mergeCell ref="B8:C8"/>
    <mergeCell ref="B9:C9"/>
    <mergeCell ref="B13:C13"/>
    <mergeCell ref="C20:D20"/>
    <mergeCell ref="F20:H20"/>
  </mergeCells>
  <phoneticPr fontId="21"/>
  <dataValidations count="3">
    <dataValidation type="whole" operator="equal" allowBlank="1" showErrorMessage="1" errorTitle="入力規則違反" error="該当する場合は、&quot;1&quot;を入力してください" sqref="E13" xr:uid="{2D48C57B-6258-4013-8215-E4133CA37F60}">
      <formula1>1</formula1>
    </dataValidation>
    <dataValidation allowBlank="1" showInputMessage="1" showErrorMessage="1" promptTitle="入力方法" prompt="何に使用したのかなどを詳細に記入してください。" sqref="F20:H22" xr:uid="{00000000-0002-0000-3E00-000002000000}"/>
    <dataValidation type="list" allowBlank="1" showInputMessage="1" showErrorMessage="1" sqref="B4:C4 B17:C17 B24:C24 B28:C28 B8:C8 B13:C13" xr:uid="{00000000-0002-0000-3E00-000001000000}">
      <formula1>"いる,いない,非該当"</formula1>
    </dataValidation>
  </dataValidations>
  <pageMargins left="0.74803149606299213" right="0.74803149606299213" top="0.59055118110236227" bottom="0.98425196850393704" header="0.51181102362204722" footer="0.51181102362204722"/>
  <pageSetup paperSize="9" scale="88" firstPageNumber="0" orientation="landscape" useFirstPageNumber="1" horizontalDpi="300" verticalDpi="300" r:id="rId1"/>
  <headerFooter alignWithMargins="0">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F9FC1-570B-48FF-ADF5-DE088E38865C}">
  <sheetPr>
    <tabColor rgb="FFFFC000"/>
    <pageSetUpPr fitToPage="1"/>
  </sheetPr>
  <dimension ref="A1:R68"/>
  <sheetViews>
    <sheetView view="pageBreakPreview" zoomScaleNormal="100" zoomScaleSheetLayoutView="100" workbookViewId="0">
      <selection activeCell="C29" sqref="C29:R29"/>
    </sheetView>
  </sheetViews>
  <sheetFormatPr defaultColWidth="6" defaultRowHeight="13"/>
  <cols>
    <col min="1" max="1" width="4.08984375" style="781" customWidth="1"/>
    <col min="2" max="2" width="21.36328125" style="781" customWidth="1"/>
    <col min="3" max="3" width="14.26953125" style="781" customWidth="1"/>
    <col min="4" max="4" width="6.08984375" style="781" customWidth="1"/>
    <col min="5" max="17" width="6" style="781"/>
    <col min="18" max="18" width="18.08984375" style="781" customWidth="1"/>
    <col min="19" max="16384" width="6" style="781"/>
  </cols>
  <sheetData>
    <row r="1" spans="1:18" ht="21" customHeight="1">
      <c r="A1" s="781" t="s">
        <v>1362</v>
      </c>
    </row>
    <row r="2" spans="1:18" ht="21" customHeight="1">
      <c r="A2" s="783" t="s">
        <v>1546</v>
      </c>
    </row>
    <row r="3" spans="1:18" ht="11.5" customHeight="1">
      <c r="A3" s="781" t="s">
        <v>1361</v>
      </c>
    </row>
    <row r="4" spans="1:18" ht="1.5" hidden="1" customHeight="1">
      <c r="B4" s="774"/>
      <c r="C4" s="795"/>
    </row>
    <row r="5" spans="1:18" ht="33.75" customHeight="1">
      <c r="A5" s="1311" t="s">
        <v>1547</v>
      </c>
      <c r="B5" s="1312"/>
      <c r="C5" s="1312"/>
      <c r="D5" s="1312"/>
      <c r="E5" s="1312"/>
      <c r="F5" s="1312"/>
      <c r="G5" s="1312"/>
      <c r="H5" s="1312"/>
      <c r="I5" s="1312"/>
      <c r="J5" s="1312"/>
      <c r="K5" s="1312"/>
      <c r="L5" s="1312"/>
      <c r="M5" s="1312"/>
      <c r="N5" s="1312"/>
      <c r="O5" s="1312"/>
      <c r="P5" s="1312"/>
      <c r="Q5" s="1312"/>
      <c r="R5" s="1312"/>
    </row>
    <row r="6" spans="1:18" ht="21" customHeight="1">
      <c r="B6" s="566"/>
      <c r="C6" s="776" t="s">
        <v>1360</v>
      </c>
    </row>
    <row r="7" spans="1:18" ht="21" customHeight="1">
      <c r="B7" s="1313" t="s">
        <v>1359</v>
      </c>
      <c r="C7" s="1313"/>
      <c r="D7" s="1304"/>
      <c r="E7" s="1304"/>
      <c r="F7" s="1304"/>
      <c r="G7" s="1304"/>
      <c r="H7" s="781" t="s">
        <v>1357</v>
      </c>
      <c r="I7" s="777"/>
    </row>
    <row r="8" spans="1:18" ht="21" customHeight="1">
      <c r="B8" s="1314" t="s">
        <v>1358</v>
      </c>
      <c r="C8" s="1314"/>
      <c r="D8" s="1315"/>
      <c r="E8" s="1316"/>
      <c r="F8" s="1316"/>
      <c r="G8" s="1317"/>
      <c r="H8" s="781" t="s">
        <v>1357</v>
      </c>
      <c r="I8" s="796"/>
      <c r="J8" s="796"/>
      <c r="K8" s="796"/>
      <c r="L8" s="796"/>
      <c r="M8" s="796"/>
      <c r="N8" s="796"/>
      <c r="O8" s="796"/>
      <c r="P8" s="796"/>
      <c r="Q8" s="796"/>
      <c r="R8" s="796"/>
    </row>
    <row r="9" spans="1:18" ht="12.5" customHeight="1">
      <c r="A9" s="797"/>
      <c r="B9" s="797"/>
      <c r="C9" s="797"/>
      <c r="D9" s="798"/>
      <c r="E9" s="798"/>
      <c r="F9" s="798"/>
      <c r="G9" s="798"/>
      <c r="H9" s="797"/>
      <c r="I9" s="799"/>
      <c r="J9" s="799"/>
      <c r="K9" s="799"/>
      <c r="L9" s="799"/>
      <c r="M9" s="799"/>
      <c r="N9" s="799"/>
      <c r="O9" s="799"/>
      <c r="P9" s="799"/>
      <c r="Q9" s="799"/>
      <c r="R9" s="799"/>
    </row>
    <row r="10" spans="1:18" ht="21" customHeight="1">
      <c r="A10" s="783" t="s">
        <v>1548</v>
      </c>
    </row>
    <row r="11" spans="1:18" ht="21" customHeight="1">
      <c r="B11" s="692"/>
      <c r="C11" s="774" t="s">
        <v>157</v>
      </c>
    </row>
    <row r="12" spans="1:18" ht="21" customHeight="1">
      <c r="B12" s="800" t="s">
        <v>1356</v>
      </c>
      <c r="C12" s="1273"/>
      <c r="D12" s="1273"/>
      <c r="E12" s="1273"/>
      <c r="F12" s="1273"/>
      <c r="G12" s="1273"/>
      <c r="H12" s="1273"/>
      <c r="I12" s="1273"/>
      <c r="J12" s="1273"/>
      <c r="K12" s="1273"/>
      <c r="L12" s="1273"/>
      <c r="M12" s="1273"/>
      <c r="N12" s="1273"/>
      <c r="O12" s="1273"/>
      <c r="P12" s="1273"/>
      <c r="Q12" s="1273"/>
      <c r="R12" s="1273"/>
    </row>
    <row r="13" spans="1:18" ht="14" customHeight="1">
      <c r="B13" s="801"/>
    </row>
    <row r="14" spans="1:18" ht="21" customHeight="1">
      <c r="A14" s="781" t="s">
        <v>1355</v>
      </c>
    </row>
    <row r="15" spans="1:18" ht="21" customHeight="1">
      <c r="A15" s="781" t="s">
        <v>188</v>
      </c>
      <c r="B15" s="781" t="s">
        <v>1354</v>
      </c>
      <c r="F15" s="1320"/>
      <c r="G15" s="1321"/>
      <c r="H15" s="1322"/>
      <c r="I15" s="789" t="s">
        <v>157</v>
      </c>
    </row>
    <row r="16" spans="1:18" ht="21" customHeight="1">
      <c r="B16" s="781" t="s">
        <v>1353</v>
      </c>
    </row>
    <row r="17" spans="2:18" ht="21" customHeight="1">
      <c r="B17" s="802" t="s">
        <v>1352</v>
      </c>
      <c r="C17" s="1323"/>
      <c r="D17" s="1323"/>
    </row>
    <row r="18" spans="2:18" ht="21" customHeight="1">
      <c r="B18" s="803" t="s">
        <v>1351</v>
      </c>
      <c r="C18" s="1273"/>
      <c r="D18" s="1273"/>
      <c r="E18" s="1273"/>
      <c r="F18" s="1273"/>
      <c r="G18" s="1273"/>
      <c r="H18" s="1273"/>
      <c r="I18" s="1273"/>
      <c r="J18" s="1273"/>
      <c r="K18" s="1273"/>
      <c r="L18" s="1273"/>
      <c r="M18" s="1273"/>
      <c r="N18" s="1273"/>
      <c r="O18" s="1273"/>
    </row>
    <row r="19" spans="2:18" ht="21" customHeight="1">
      <c r="B19" s="1296" t="s">
        <v>1350</v>
      </c>
      <c r="C19" s="1324"/>
      <c r="D19" s="1324"/>
      <c r="E19" s="1324"/>
      <c r="F19" s="1324"/>
      <c r="G19" s="1324"/>
      <c r="H19" s="1324"/>
      <c r="I19" s="1324"/>
      <c r="J19" s="1324"/>
      <c r="K19" s="1324"/>
      <c r="L19" s="1324"/>
      <c r="M19" s="1325"/>
      <c r="N19" s="1325"/>
      <c r="O19" s="1326"/>
    </row>
    <row r="20" spans="2:18" ht="21" customHeight="1">
      <c r="B20" s="781" t="s">
        <v>1349</v>
      </c>
    </row>
    <row r="21" spans="2:18" ht="21" customHeight="1">
      <c r="B21" s="581"/>
      <c r="C21" s="783" t="s">
        <v>1549</v>
      </c>
    </row>
    <row r="22" spans="2:18" ht="21" customHeight="1">
      <c r="B22" s="774" t="s">
        <v>1348</v>
      </c>
      <c r="C22" s="775"/>
      <c r="D22" s="775"/>
      <c r="E22" s="775"/>
      <c r="F22" s="775"/>
      <c r="G22" s="775"/>
      <c r="H22" s="775"/>
      <c r="I22" s="775"/>
      <c r="J22" s="775"/>
      <c r="K22" s="775"/>
      <c r="L22" s="775"/>
      <c r="M22" s="775"/>
      <c r="N22" s="775"/>
      <c r="O22" s="775"/>
      <c r="P22" s="775"/>
      <c r="Q22" s="775"/>
      <c r="R22" s="775"/>
    </row>
    <row r="23" spans="2:18" ht="21" customHeight="1">
      <c r="B23" s="774" t="s">
        <v>1347</v>
      </c>
      <c r="C23" s="775"/>
      <c r="D23" s="775"/>
      <c r="E23" s="775"/>
      <c r="F23" s="775"/>
      <c r="G23" s="775"/>
      <c r="H23" s="775"/>
      <c r="I23" s="775"/>
      <c r="J23" s="775"/>
      <c r="K23" s="775"/>
      <c r="L23" s="775"/>
      <c r="M23" s="775"/>
      <c r="N23" s="775"/>
      <c r="O23" s="775"/>
      <c r="P23" s="775"/>
      <c r="Q23" s="775"/>
      <c r="R23" s="775"/>
    </row>
    <row r="24" spans="2:18" ht="20.5" customHeight="1">
      <c r="B24" s="581"/>
      <c r="C24" s="783" t="s">
        <v>1549</v>
      </c>
      <c r="D24" s="775"/>
      <c r="E24" s="775"/>
      <c r="F24" s="775"/>
      <c r="G24" s="775"/>
      <c r="H24" s="775"/>
      <c r="I24" s="775"/>
      <c r="J24" s="775"/>
      <c r="K24" s="775"/>
      <c r="L24" s="775"/>
      <c r="M24" s="775"/>
      <c r="N24" s="775"/>
      <c r="O24" s="775"/>
      <c r="P24" s="775"/>
      <c r="Q24" s="775"/>
      <c r="R24" s="775"/>
    </row>
    <row r="25" spans="2:18" ht="21" customHeight="1">
      <c r="B25" s="781" t="s">
        <v>1346</v>
      </c>
    </row>
    <row r="26" spans="2:18" s="797" customFormat="1" ht="21" customHeight="1">
      <c r="B26" s="581"/>
      <c r="C26" s="781" t="s">
        <v>114</v>
      </c>
      <c r="D26" s="775"/>
      <c r="E26" s="775"/>
      <c r="F26" s="775"/>
      <c r="G26" s="775"/>
      <c r="H26" s="1318"/>
      <c r="I26" s="1318"/>
      <c r="J26" s="1318"/>
      <c r="K26" s="1318"/>
      <c r="L26" s="1318"/>
      <c r="M26" s="1318"/>
      <c r="N26" s="1318"/>
      <c r="O26" s="1318"/>
      <c r="P26" s="1318"/>
      <c r="Q26" s="1318"/>
      <c r="R26" s="1318"/>
    </row>
    <row r="27" spans="2:18" ht="21" customHeight="1">
      <c r="B27" s="781" t="s">
        <v>1345</v>
      </c>
    </row>
    <row r="28" spans="2:18" ht="22" customHeight="1">
      <c r="B28" s="581"/>
      <c r="C28" s="781" t="s">
        <v>114</v>
      </c>
    </row>
    <row r="29" spans="2:18" ht="21" customHeight="1">
      <c r="B29" s="804" t="s">
        <v>1336</v>
      </c>
      <c r="C29" s="1247"/>
      <c r="D29" s="1319"/>
      <c r="E29" s="1319"/>
      <c r="F29" s="1319"/>
      <c r="G29" s="1319"/>
      <c r="H29" s="1319"/>
      <c r="I29" s="1319"/>
      <c r="J29" s="1319"/>
      <c r="K29" s="1319"/>
      <c r="L29" s="1319"/>
      <c r="M29" s="1319"/>
      <c r="N29" s="1319"/>
      <c r="O29" s="1319"/>
      <c r="P29" s="1319"/>
      <c r="Q29" s="1319"/>
      <c r="R29" s="1248"/>
    </row>
    <row r="30" spans="2:18" ht="22.5" customHeight="1"/>
    <row r="44" s="781" customFormat="1" ht="21" customHeight="1"/>
    <row r="45" s="781" customFormat="1" ht="21" customHeight="1"/>
    <row r="46" s="781" customFormat="1" ht="21" customHeight="1"/>
    <row r="47" s="781" customFormat="1" ht="21" customHeight="1"/>
    <row r="48" s="781" customFormat="1" ht="21" customHeight="1"/>
    <row r="49" s="781" customFormat="1" ht="21" customHeight="1"/>
    <row r="50" s="781" customFormat="1" ht="21" customHeight="1"/>
    <row r="51" s="781" customFormat="1" ht="21" customHeight="1"/>
    <row r="52" s="781" customFormat="1" ht="21" customHeight="1"/>
    <row r="53" s="781" customFormat="1" ht="21" customHeight="1"/>
    <row r="54" s="781" customFormat="1" ht="21" customHeight="1"/>
    <row r="55" s="781" customFormat="1" ht="21" customHeight="1"/>
    <row r="56" s="781" customFormat="1" ht="21" customHeight="1"/>
    <row r="57" s="781" customFormat="1" ht="21" customHeight="1"/>
    <row r="58" s="781" customFormat="1" ht="21" customHeight="1"/>
    <row r="59" s="781" customFormat="1" ht="21" customHeight="1"/>
    <row r="60" s="781" customFormat="1" ht="21" customHeight="1"/>
    <row r="61" s="781" customFormat="1" ht="21" customHeight="1"/>
    <row r="62" s="781" customFormat="1" ht="21" customHeight="1"/>
    <row r="63" s="781" customFormat="1" ht="21" customHeight="1"/>
    <row r="64" s="781" customFormat="1" ht="21" customHeight="1"/>
    <row r="65" s="781" customFormat="1" ht="21" customHeight="1"/>
    <row r="66" s="781" customFormat="1" ht="21" customHeight="1"/>
    <row r="67" s="781" customFormat="1" ht="21" customHeight="1"/>
    <row r="68" s="781" customFormat="1" ht="21" customHeight="1"/>
  </sheetData>
  <sheetProtection algorithmName="SHA-512" hashValue="7TJq3vFG4ADMJ+f10la1X2VlS/EevTQvwOwSN0QBuo2DtDQnUxNELH9LWNblRdc26hDZ5aQBCtan2ciud5U3WA==" saltValue="f23TSo+uWlOAVpQICckSnA==" spinCount="100000" sheet="1" objects="1" scenarios="1"/>
  <mergeCells count="13">
    <mergeCell ref="C12:R12"/>
    <mergeCell ref="H26:R26"/>
    <mergeCell ref="C29:R29"/>
    <mergeCell ref="F15:H15"/>
    <mergeCell ref="C17:D17"/>
    <mergeCell ref="C18:O18"/>
    <mergeCell ref="B19:L19"/>
    <mergeCell ref="M19:O19"/>
    <mergeCell ref="A5:R5"/>
    <mergeCell ref="B7:C7"/>
    <mergeCell ref="D7:G7"/>
    <mergeCell ref="B8:C8"/>
    <mergeCell ref="D8:G8"/>
  </mergeCells>
  <phoneticPr fontId="21"/>
  <dataValidations count="6">
    <dataValidation type="list" operator="equal" allowBlank="1" showInputMessage="1" showErrorMessage="1" errorTitle="入力規則違反" error="リストから選択してください" promptTitle="入力方法" prompt="これから提出する場合は「いない」とし、下記にて提出する予定日を記入してください。" sqref="B6" xr:uid="{001D2FD7-B148-4AF3-BE70-46B98147534C}">
      <formula1>"いる,いない,非該当"</formula1>
    </dataValidation>
    <dataValidation allowBlank="1" showInputMessage="1" showErrorMessage="1" promptTitle="説明" prompt="ここでいう予算額は、取崩しを行う年度（令和５年度）の予算額になります。" sqref="M19:O19" xr:uid="{00000000-0002-0000-3F00-000004000000}"/>
    <dataValidation type="list" allowBlank="1" showInputMessage="1" showErrorMessage="1" sqref="B11" xr:uid="{00000000-0002-0000-3F00-000003000000}">
      <formula1>"いる,いない"</formula1>
    </dataValidation>
    <dataValidation type="list" operator="equal" allowBlank="1" showErrorMessage="1" errorTitle="入力規則違反" error="リストから選択してください" sqref="F15" xr:uid="{00000000-0002-0000-3F00-000002000000}">
      <formula1>"いる,いない"</formula1>
    </dataValidation>
    <dataValidation type="list" allowBlank="1" showInputMessage="1" showErrorMessage="1" sqref="B28 B26" xr:uid="{00000000-0002-0000-3F00-000001000000}">
      <formula1>"いる,いない,非該当"</formula1>
    </dataValidation>
    <dataValidation type="list" allowBlank="1" showInputMessage="1" showErrorMessage="1" sqref="B21 B24" xr:uid="{F193D4AB-2201-4779-93B6-88FEA72EDBA2}">
      <formula1>"いる,いない,都の承認待ち"</formula1>
    </dataValidation>
  </dataValidations>
  <pageMargins left="0.74803149606299213" right="0.74803149606299213" top="0.59055118110236227" bottom="0.98425196850393704" header="0.51181102362204722" footer="0.51181102362204722"/>
  <pageSetup paperSize="9" scale="87" firstPageNumber="0" orientation="landscape" useFirstPageNumber="1" horizontalDpi="300" verticalDpi="300" r:id="rId1"/>
  <headerFooter alignWithMargins="0">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84942-C55F-4E3D-8DB7-C07536129738}">
  <sheetPr>
    <tabColor rgb="FFFFC000"/>
    <pageSetUpPr fitToPage="1"/>
  </sheetPr>
  <dimension ref="A1:H23"/>
  <sheetViews>
    <sheetView view="pageBreakPreview" zoomScale="115" zoomScaleNormal="100" zoomScaleSheetLayoutView="115" workbookViewId="0">
      <selection activeCell="C18" sqref="C18:G18"/>
    </sheetView>
  </sheetViews>
  <sheetFormatPr defaultColWidth="9" defaultRowHeight="13"/>
  <cols>
    <col min="1" max="1" width="4.1796875" style="513" customWidth="1"/>
    <col min="2" max="2" width="21.1796875" style="513" customWidth="1"/>
    <col min="3" max="3" width="14.6328125" style="513" customWidth="1"/>
    <col min="4" max="4" width="17.08984375" style="513" customWidth="1"/>
    <col min="5" max="6" width="18.6328125" style="513" customWidth="1"/>
    <col min="7" max="7" width="29" style="513" customWidth="1"/>
    <col min="8" max="8" width="16.26953125" style="513" customWidth="1"/>
    <col min="9" max="16384" width="9" style="513"/>
  </cols>
  <sheetData>
    <row r="1" spans="1:8" s="514" customFormat="1" ht="15" customHeight="1"/>
    <row r="2" spans="1:8" s="514" customFormat="1" ht="21" customHeight="1">
      <c r="A2" s="514" t="s">
        <v>1344</v>
      </c>
    </row>
    <row r="3" spans="1:8" s="514" customFormat="1" ht="37.5" customHeight="1">
      <c r="A3" s="1327" t="s">
        <v>1343</v>
      </c>
      <c r="B3" s="1327"/>
      <c r="C3" s="1327"/>
      <c r="D3" s="1327"/>
      <c r="E3" s="1327"/>
      <c r="F3" s="1327"/>
      <c r="G3" s="1327"/>
      <c r="H3" s="1327"/>
    </row>
    <row r="4" spans="1:8" s="511" customFormat="1" ht="21" customHeight="1">
      <c r="A4" s="526"/>
      <c r="B4" s="515"/>
      <c r="C4" s="514" t="s">
        <v>1342</v>
      </c>
    </row>
    <row r="5" spans="1:8" s="511" customFormat="1" ht="21" customHeight="1">
      <c r="A5" s="514"/>
      <c r="B5" s="688" t="s">
        <v>1341</v>
      </c>
      <c r="C5" s="1270"/>
      <c r="D5" s="1270"/>
      <c r="E5" s="1270"/>
      <c r="F5" s="1270"/>
      <c r="G5" s="1270"/>
      <c r="H5" s="529"/>
    </row>
    <row r="6" spans="1:8" s="511" customFormat="1" ht="10" customHeight="1">
      <c r="A6" s="514"/>
      <c r="B6" s="529"/>
      <c r="C6" s="687"/>
      <c r="D6" s="687"/>
      <c r="E6" s="687"/>
      <c r="F6" s="584"/>
      <c r="G6" s="584"/>
      <c r="H6" s="529"/>
    </row>
    <row r="7" spans="1:8" s="514" customFormat="1" ht="21" customHeight="1">
      <c r="A7" s="513" t="s">
        <v>1340</v>
      </c>
    </row>
    <row r="8" spans="1:8" s="514" customFormat="1" ht="21" customHeight="1">
      <c r="A8" s="513" t="s">
        <v>1339</v>
      </c>
    </row>
    <row r="9" spans="1:8" s="514" customFormat="1" ht="21" customHeight="1">
      <c r="A9" s="513"/>
      <c r="B9" s="385"/>
      <c r="C9" s="681" t="s">
        <v>118</v>
      </c>
    </row>
    <row r="10" spans="1:8" s="514" customFormat="1" ht="21" customHeight="1">
      <c r="B10" s="686" t="s">
        <v>1338</v>
      </c>
      <c r="C10" s="1270"/>
      <c r="D10" s="1270"/>
      <c r="E10" s="1270"/>
      <c r="F10" s="1270"/>
      <c r="G10" s="1270"/>
    </row>
    <row r="11" spans="1:8" s="514" customFormat="1" ht="11" customHeight="1">
      <c r="B11" s="685"/>
    </row>
    <row r="12" spans="1:8" s="514" customFormat="1" ht="21" customHeight="1">
      <c r="A12" s="514" t="s">
        <v>1337</v>
      </c>
    </row>
    <row r="13" spans="1:8" s="514" customFormat="1" ht="21" customHeight="1">
      <c r="A13" s="513"/>
      <c r="B13" s="385"/>
      <c r="C13" s="681" t="s">
        <v>114</v>
      </c>
      <c r="E13" s="680"/>
      <c r="F13" s="679"/>
      <c r="G13" s="679"/>
    </row>
    <row r="14" spans="1:8" s="514" customFormat="1" ht="21" customHeight="1">
      <c r="B14" s="684" t="s">
        <v>1336</v>
      </c>
      <c r="C14" s="1270"/>
      <c r="D14" s="1270"/>
      <c r="E14" s="1270"/>
      <c r="F14" s="1270"/>
      <c r="G14" s="1270"/>
      <c r="H14" s="683"/>
    </row>
    <row r="15" spans="1:8" ht="11" customHeight="1"/>
    <row r="16" spans="1:8" s="514" customFormat="1" ht="21" customHeight="1">
      <c r="A16" s="514" t="s">
        <v>1335</v>
      </c>
    </row>
    <row r="17" spans="2:7" ht="21" customHeight="1">
      <c r="B17" s="682"/>
      <c r="C17" s="681" t="s">
        <v>1013</v>
      </c>
      <c r="D17" s="514"/>
      <c r="E17" s="680"/>
      <c r="F17" s="679"/>
      <c r="G17" s="679"/>
    </row>
    <row r="18" spans="2:7" ht="21" customHeight="1">
      <c r="B18" s="678" t="s">
        <v>1334</v>
      </c>
      <c r="C18" s="1273"/>
      <c r="D18" s="1273"/>
      <c r="E18" s="1273"/>
      <c r="F18" s="1273"/>
      <c r="G18" s="1273"/>
    </row>
    <row r="19" spans="2:7" ht="21" customHeight="1"/>
    <row r="20" spans="2:7" ht="21" customHeight="1"/>
    <row r="21" spans="2:7" ht="21" customHeight="1"/>
    <row r="22" spans="2:7" ht="21" customHeight="1"/>
    <row r="23" spans="2:7" ht="21" customHeight="1"/>
  </sheetData>
  <sheetProtection algorithmName="SHA-512" hashValue="9dCx7buv+59VD/jrT4qGh8LKJI8BGPHZvb2/IkJ22SvCDWRFRGL6kC1C99z24G2BhI/SaY+LZBtbvdjSOiFrLw==" saltValue="yEy9C43dtaepckAWgJ5pbA==" spinCount="100000" sheet="1" objects="1" scenarios="1"/>
  <mergeCells count="5">
    <mergeCell ref="C5:G5"/>
    <mergeCell ref="C10:G10"/>
    <mergeCell ref="C18:G18"/>
    <mergeCell ref="C14:G14"/>
    <mergeCell ref="A3:H3"/>
  </mergeCells>
  <phoneticPr fontId="21"/>
  <dataValidations count="4">
    <dataValidation type="list" operator="equal" allowBlank="1" showErrorMessage="1" errorTitle="入力規則違反" error="リストから選択してください" sqref="B17" xr:uid="{00000000-0002-0000-4000-000003000000}">
      <formula1>"ある,ない"</formula1>
    </dataValidation>
    <dataValidation type="list" operator="equal" allowBlank="1" showErrorMessage="1" errorTitle="入力規則違反" error="リストから選択してください" sqref="B13" xr:uid="{00000000-0002-0000-4000-000002000000}">
      <formula1>"いる,いない,非該当"</formula1>
    </dataValidation>
    <dataValidation type="list" operator="equal" allowBlank="1" showErrorMessage="1" errorTitle="入力規則違反" error="リストから選択してください" sqref="B9" xr:uid="{00000000-0002-0000-4000-000001000000}">
      <formula1>"いる,いない"</formula1>
    </dataValidation>
    <dataValidation type="list" allowBlank="1" showErrorMessage="1" errorTitle="入力規則違反" error="リストから選択してください" sqref="B4" xr:uid="{00000000-0002-0000-4000-000000000000}">
      <formula1>"いる,いない"</formula1>
    </dataValidation>
  </dataValidations>
  <pageMargins left="0.74803149606299213" right="0.74803149606299213" top="0.59055118110236227" bottom="0.98425196850393704" header="0.51181102362204722" footer="0.51181102362204722"/>
  <pageSetup paperSize="9" scale="92" firstPageNumber="0" orientation="landscape" useFirstPageNumber="1" horizontalDpi="300" verticalDpi="300" r:id="rId1"/>
  <headerFooter alignWithMargins="0">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H28"/>
  <sheetViews>
    <sheetView view="pageBreakPreview" zoomScaleNormal="100" zoomScaleSheetLayoutView="100" workbookViewId="0">
      <selection activeCell="E24" sqref="E24:F24"/>
    </sheetView>
  </sheetViews>
  <sheetFormatPr defaultColWidth="9" defaultRowHeight="13"/>
  <cols>
    <col min="1" max="1" width="15.26953125" style="103" customWidth="1"/>
    <col min="2" max="2" width="17.7265625" style="103" customWidth="1"/>
    <col min="3" max="3" width="18.08984375" style="103" customWidth="1"/>
    <col min="4" max="4" width="18.6328125" style="103" customWidth="1"/>
    <col min="5" max="7" width="17.7265625" style="103" customWidth="1"/>
    <col min="8" max="8" width="4.36328125" style="103" customWidth="1"/>
    <col min="9" max="16384" width="9" style="103"/>
  </cols>
  <sheetData>
    <row r="1" spans="1:8" s="1" customFormat="1" ht="22.15" customHeight="1">
      <c r="A1" s="1" t="s">
        <v>116</v>
      </c>
      <c r="B1" s="104"/>
    </row>
    <row r="2" spans="1:8" ht="22.15" customHeight="1">
      <c r="A2" s="103" t="s">
        <v>117</v>
      </c>
      <c r="C2" s="1"/>
      <c r="D2" s="113"/>
      <c r="E2" s="1" t="s">
        <v>118</v>
      </c>
    </row>
    <row r="3" spans="1:8" ht="22.15" customHeight="1">
      <c r="A3" s="103" t="s">
        <v>119</v>
      </c>
      <c r="C3" s="1"/>
      <c r="D3" s="1"/>
      <c r="E3" s="99"/>
      <c r="F3" s="969"/>
      <c r="G3" s="965"/>
    </row>
    <row r="4" spans="1:8" ht="22.15" customHeight="1">
      <c r="A4" s="103" t="s">
        <v>120</v>
      </c>
      <c r="C4" s="1"/>
      <c r="D4" s="1"/>
      <c r="E4" s="1"/>
    </row>
    <row r="5" spans="1:8" ht="22.15" customHeight="1">
      <c r="A5" s="106"/>
      <c r="B5" s="101"/>
      <c r="C5" s="101" t="s">
        <v>121</v>
      </c>
      <c r="D5" s="101" t="s">
        <v>122</v>
      </c>
      <c r="E5" s="19"/>
      <c r="F5" s="97"/>
      <c r="G5" s="19"/>
      <c r="H5" s="1"/>
    </row>
    <row r="6" spans="1:8" ht="22.15" customHeight="1">
      <c r="A6" s="106"/>
      <c r="B6" s="20" t="s">
        <v>123</v>
      </c>
      <c r="C6" s="112"/>
      <c r="D6" s="112"/>
      <c r="E6" s="19"/>
      <c r="F6" s="97"/>
      <c r="G6" s="19"/>
      <c r="H6" s="1"/>
    </row>
    <row r="7" spans="1:8" ht="22.15" customHeight="1">
      <c r="A7" s="106"/>
      <c r="B7" s="20" t="s">
        <v>124</v>
      </c>
      <c r="C7" s="112"/>
      <c r="D7" s="112"/>
      <c r="E7" s="19"/>
      <c r="F7" s="97"/>
      <c r="G7" s="19"/>
      <c r="H7" s="1"/>
    </row>
    <row r="8" spans="1:8" ht="22.15" customHeight="1">
      <c r="A8" s="106"/>
      <c r="B8" s="101" t="s">
        <v>125</v>
      </c>
      <c r="C8" s="112"/>
      <c r="D8" s="112"/>
      <c r="E8" s="19"/>
      <c r="F8" s="97"/>
      <c r="G8" s="19"/>
      <c r="H8" s="1"/>
    </row>
    <row r="9" spans="1:8" s="1" customFormat="1" ht="22.15" customHeight="1">
      <c r="A9" s="97"/>
      <c r="B9" s="101" t="s">
        <v>126</v>
      </c>
      <c r="C9" s="112"/>
      <c r="D9" s="112"/>
      <c r="E9" s="97"/>
      <c r="F9" s="97"/>
      <c r="G9" s="99"/>
    </row>
    <row r="10" spans="1:8" s="1" customFormat="1" ht="8.25" customHeight="1">
      <c r="A10" s="97"/>
      <c r="B10" s="99"/>
      <c r="E10" s="97"/>
      <c r="F10" s="97"/>
      <c r="G10" s="99"/>
    </row>
    <row r="11" spans="1:8" ht="22.15" customHeight="1">
      <c r="A11" s="103" t="s">
        <v>276</v>
      </c>
      <c r="C11" s="8"/>
      <c r="D11" s="1"/>
    </row>
    <row r="12" spans="1:8" s="1" customFormat="1" ht="22.15" customHeight="1">
      <c r="B12" s="101" t="s">
        <v>127</v>
      </c>
      <c r="C12" s="115"/>
      <c r="D12" s="21" t="s">
        <v>128</v>
      </c>
      <c r="E12" s="964"/>
      <c r="F12" s="965"/>
    </row>
    <row r="13" spans="1:8" s="1" customFormat="1" ht="22.15" customHeight="1">
      <c r="B13" s="101" t="s">
        <v>129</v>
      </c>
      <c r="C13" s="115"/>
      <c r="D13" s="87" t="s">
        <v>282</v>
      </c>
      <c r="E13" s="964"/>
      <c r="F13" s="965"/>
    </row>
    <row r="14" spans="1:8" s="1" customFormat="1" ht="22.15" customHeight="1">
      <c r="B14" s="101" t="s">
        <v>130</v>
      </c>
      <c r="C14" s="115"/>
      <c r="D14" s="21" t="s">
        <v>131</v>
      </c>
      <c r="E14" s="964"/>
      <c r="F14" s="965"/>
    </row>
    <row r="15" spans="1:8" s="1" customFormat="1" ht="22.15" customHeight="1">
      <c r="B15" s="101" t="s">
        <v>132</v>
      </c>
      <c r="C15" s="116"/>
      <c r="D15" s="966"/>
      <c r="E15" s="966"/>
      <c r="F15" s="967"/>
    </row>
    <row r="16" spans="1:8" s="1" customFormat="1" ht="22.15" customHeight="1">
      <c r="B16" s="99"/>
      <c r="C16" s="970" t="s">
        <v>133</v>
      </c>
      <c r="D16" s="970"/>
      <c r="E16" s="970"/>
      <c r="F16" s="970"/>
    </row>
    <row r="17" spans="1:7" s="1" customFormat="1" ht="22.15" customHeight="1">
      <c r="A17" s="1" t="s">
        <v>540</v>
      </c>
      <c r="B17" s="99"/>
      <c r="C17" s="107"/>
      <c r="D17" s="107"/>
      <c r="E17" s="227"/>
      <c r="F17" s="88" t="s">
        <v>243</v>
      </c>
      <c r="G17" s="86"/>
    </row>
    <row r="18" spans="1:7" s="1" customFormat="1" ht="5.15" customHeight="1">
      <c r="B18" s="99"/>
      <c r="C18" s="107"/>
      <c r="D18" s="107"/>
      <c r="E18" s="107"/>
      <c r="F18" s="107"/>
    </row>
    <row r="19" spans="1:7" ht="21.75" customHeight="1">
      <c r="A19" s="103" t="s">
        <v>290</v>
      </c>
      <c r="B19" s="1"/>
      <c r="C19" s="1"/>
      <c r="E19" s="113"/>
      <c r="F19" s="86" t="s">
        <v>114</v>
      </c>
    </row>
    <row r="20" spans="1:7" ht="4.9000000000000004" customHeight="1">
      <c r="B20" s="1"/>
      <c r="C20" s="1"/>
      <c r="D20" s="1"/>
      <c r="E20" s="1"/>
      <c r="F20" s="1"/>
      <c r="G20" s="1"/>
    </row>
    <row r="21" spans="1:7" ht="21.75" customHeight="1">
      <c r="A21" s="103" t="s">
        <v>291</v>
      </c>
      <c r="B21" s="1"/>
      <c r="C21" s="1"/>
      <c r="D21" s="1"/>
      <c r="E21" s="117"/>
      <c r="F21" s="86" t="s">
        <v>114</v>
      </c>
    </row>
    <row r="22" spans="1:7" ht="5.25" customHeight="1">
      <c r="B22" s="1"/>
      <c r="C22" s="1"/>
      <c r="D22" s="1"/>
      <c r="E22" s="99"/>
      <c r="F22" s="1"/>
    </row>
    <row r="23" spans="1:7" ht="22.15" customHeight="1">
      <c r="A23" s="103" t="s">
        <v>275</v>
      </c>
      <c r="E23" s="1"/>
      <c r="F23" s="1"/>
    </row>
    <row r="24" spans="1:7" ht="22.15" customHeight="1">
      <c r="B24" s="101" t="s">
        <v>127</v>
      </c>
      <c r="C24" s="116"/>
      <c r="D24" s="22" t="s">
        <v>128</v>
      </c>
      <c r="E24" s="964"/>
      <c r="F24" s="965"/>
    </row>
    <row r="25" spans="1:7" ht="22.15" customHeight="1">
      <c r="B25" s="101" t="s">
        <v>129</v>
      </c>
      <c r="C25" s="116"/>
      <c r="D25" s="89" t="s">
        <v>283</v>
      </c>
      <c r="E25" s="964"/>
      <c r="F25" s="965"/>
    </row>
    <row r="26" spans="1:7" ht="22.15" customHeight="1">
      <c r="B26" s="101" t="s">
        <v>132</v>
      </c>
      <c r="C26" s="116"/>
      <c r="D26" s="966"/>
      <c r="E26" s="966"/>
      <c r="F26" s="967"/>
    </row>
    <row r="27" spans="1:7" ht="22.15" customHeight="1">
      <c r="B27" s="99"/>
      <c r="C27" s="968" t="s">
        <v>133</v>
      </c>
      <c r="D27" s="968"/>
      <c r="E27" s="968"/>
      <c r="F27" s="99"/>
      <c r="G27" s="1"/>
    </row>
    <row r="28" spans="1:7" ht="6.4" customHeight="1">
      <c r="B28" s="1"/>
      <c r="C28" s="1"/>
      <c r="D28" s="1"/>
      <c r="E28" s="1"/>
      <c r="F28" s="1"/>
      <c r="G28" s="1"/>
    </row>
  </sheetData>
  <sheetProtection algorithmName="SHA-512" hashValue="uGV1kSo2hnPRR29Gxg709RznXCRMgtlGadPSzdyy3Fdr7coU5DPhtKdseD0gFZNYCAK6DQ+DkKzkuabGuBuC8w==" saltValue="Qun1CFF3feOwiDPNLLZmbg==" spinCount="100000" sheet="1" objects="1" scenarios="1"/>
  <customSheetViews>
    <customSheetView guid="{89D8F993-CECA-40F6-9D46-C17D16FCB9E5}" showPageBreaks="1" printArea="1" view="pageBreakPreview">
      <selection activeCell="C9" sqref="C9:G9"/>
      <pageMargins left="0.74791666666666667" right="0.74791666666666667" top="0.78749999999999998" bottom="0.98402777777777772" header="0.51180555555555551" footer="0.51180555555555551"/>
      <pageSetup paperSize="9" firstPageNumber="0" orientation="landscape" useFirstPageNumber="1" horizontalDpi="300" verticalDpi="300" r:id="rId1"/>
      <headerFooter alignWithMargins="0">
        <oddFooter>&amp;C&amp;A</oddFooter>
      </headerFooter>
    </customSheetView>
  </customSheetViews>
  <mergeCells count="10">
    <mergeCell ref="E24:F24"/>
    <mergeCell ref="E25:F25"/>
    <mergeCell ref="D26:F26"/>
    <mergeCell ref="C27:E27"/>
    <mergeCell ref="F3:G3"/>
    <mergeCell ref="E12:F12"/>
    <mergeCell ref="E13:F13"/>
    <mergeCell ref="E14:F14"/>
    <mergeCell ref="D15:F15"/>
    <mergeCell ref="C16:F16"/>
  </mergeCells>
  <phoneticPr fontId="21"/>
  <dataValidations count="6">
    <dataValidation type="list" allowBlank="1" showInputMessage="1" showErrorMessage="1" sqref="C12:C15 C24:C26" xr:uid="{00000000-0002-0000-0400-000000000000}">
      <formula1>"○"</formula1>
    </dataValidation>
    <dataValidation type="list" operator="equal" allowBlank="1" showErrorMessage="1" errorTitle="入力規則違反" error="リストから選択してください" sqref="G5:G8 E5:E8" xr:uid="{00000000-0002-0000-0400-000001000000}">
      <formula1>"○"</formula1>
    </dataValidation>
    <dataValidation type="list" operator="equal" allowBlank="1" showErrorMessage="1" errorTitle="入力規則違反" error="リストから選択してください" sqref="E3 E19 E21" xr:uid="{00000000-0002-0000-0400-000002000000}">
      <formula1>"いる,いない,非該当"</formula1>
    </dataValidation>
    <dataValidation type="list" allowBlank="1" showErrorMessage="1" errorTitle="入力規則違反" error="リストから選択してください" sqref="B27 F27" xr:uid="{00000000-0002-0000-0400-000003000000}">
      <formula1>"○"</formula1>
    </dataValidation>
    <dataValidation type="list" operator="equal" allowBlank="1" showErrorMessage="1" errorTitle="入力規則違反" error="リストから選択してください" sqref="D2" xr:uid="{00000000-0002-0000-0400-000004000000}">
      <formula1>"いる,いない"</formula1>
    </dataValidation>
    <dataValidation type="list" operator="equal" allowBlank="1" showErrorMessage="1" errorTitle="入力規則違反" error="リストから選択してください" sqref="E17" xr:uid="{00000000-0002-0000-0400-000005000000}">
      <formula1>"ある,ない,"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2"/>
  <headerFooter alignWithMargins="0">
    <oddFooter>&amp;C&amp;A</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C9516A-31BC-4568-9DB0-0D0CF4D21E64}">
  <sheetPr>
    <tabColor rgb="FFFFC000"/>
    <pageSetUpPr fitToPage="1"/>
  </sheetPr>
  <dimension ref="A1:Q52"/>
  <sheetViews>
    <sheetView view="pageBreakPreview" zoomScale="70" zoomScaleNormal="100" zoomScaleSheetLayoutView="70" workbookViewId="0">
      <selection activeCell="G36" sqref="G36"/>
    </sheetView>
  </sheetViews>
  <sheetFormatPr defaultColWidth="9" defaultRowHeight="13"/>
  <cols>
    <col min="1" max="1" width="4.453125" style="511" customWidth="1"/>
    <col min="2" max="2" width="5.08984375" style="511" customWidth="1"/>
    <col min="3" max="3" width="4.90625" style="511" customWidth="1"/>
    <col min="4" max="4" width="21.08984375" style="511" customWidth="1"/>
    <col min="5" max="5" width="24.08984375" style="511" customWidth="1"/>
    <col min="6" max="6" width="13.6328125" style="511" customWidth="1"/>
    <col min="7" max="7" width="16.6328125" style="511" customWidth="1"/>
    <col min="8" max="9" width="4.453125" style="511" customWidth="1"/>
    <col min="10" max="10" width="5.08984375" style="511" customWidth="1"/>
    <col min="11" max="11" width="4.90625" style="511" customWidth="1"/>
    <col min="12" max="12" width="21.08984375" style="511" customWidth="1"/>
    <col min="13" max="13" width="24.08984375" style="511" customWidth="1"/>
    <col min="14" max="14" width="13.6328125" style="511" customWidth="1"/>
    <col min="15" max="15" width="19.90625" style="511" customWidth="1"/>
    <col min="16" max="16" width="13.90625" style="511" customWidth="1"/>
    <col min="17" max="52" width="3.08984375" style="511" customWidth="1"/>
    <col min="53" max="16384" width="9" style="511"/>
  </cols>
  <sheetData>
    <row r="1" spans="1:17" s="514" customFormat="1" ht="20.9" customHeight="1" thickBot="1">
      <c r="A1" s="1345" t="s">
        <v>1333</v>
      </c>
      <c r="B1" s="1345"/>
      <c r="C1" s="1345"/>
      <c r="D1" s="1345"/>
      <c r="E1" s="1345"/>
      <c r="I1" s="1346" t="s">
        <v>1332</v>
      </c>
      <c r="J1" s="1346"/>
      <c r="K1" s="1346"/>
      <c r="L1" s="1346"/>
    </row>
    <row r="2" spans="1:17" s="514" customFormat="1" ht="20.9" customHeight="1">
      <c r="A2" s="602"/>
      <c r="B2" s="602"/>
      <c r="C2" s="602"/>
      <c r="D2" s="602"/>
      <c r="E2" s="602"/>
      <c r="H2" s="529"/>
      <c r="I2" s="529"/>
      <c r="J2" s="529"/>
      <c r="K2" s="529"/>
      <c r="L2" s="529"/>
      <c r="M2" s="529"/>
      <c r="N2" s="529"/>
      <c r="O2" s="529"/>
      <c r="P2" s="529"/>
    </row>
    <row r="3" spans="1:17" s="514" customFormat="1" ht="20.9" customHeight="1">
      <c r="H3" s="529"/>
      <c r="I3" s="674" t="s">
        <v>1331</v>
      </c>
      <c r="J3" s="674"/>
      <c r="K3" s="674"/>
      <c r="L3" s="674"/>
      <c r="M3" s="674"/>
      <c r="N3" s="674"/>
      <c r="O3" s="674"/>
      <c r="P3" s="677"/>
      <c r="Q3" s="674"/>
    </row>
    <row r="4" spans="1:17" s="514" customFormat="1" ht="20.9" customHeight="1">
      <c r="A4" s="529"/>
      <c r="B4" s="529"/>
      <c r="C4" s="529"/>
      <c r="D4" s="529"/>
      <c r="E4" s="529"/>
      <c r="F4" s="529"/>
      <c r="G4" s="529"/>
      <c r="I4" s="674" t="s">
        <v>1330</v>
      </c>
      <c r="J4" s="674"/>
      <c r="K4" s="674"/>
      <c r="L4" s="674"/>
      <c r="M4" s="674"/>
      <c r="N4" s="674"/>
      <c r="O4" s="674"/>
      <c r="P4" s="674"/>
      <c r="Q4" s="674"/>
    </row>
    <row r="5" spans="1:17" s="514" customFormat="1" ht="20.9" customHeight="1">
      <c r="A5" s="513" t="s">
        <v>1329</v>
      </c>
      <c r="B5" s="602"/>
      <c r="C5" s="602"/>
      <c r="D5" s="602"/>
      <c r="E5" s="602"/>
      <c r="F5" s="676"/>
      <c r="G5" s="514" t="s">
        <v>1328</v>
      </c>
      <c r="I5" s="674" t="s">
        <v>1327</v>
      </c>
      <c r="J5" s="674"/>
      <c r="K5" s="674"/>
      <c r="L5" s="674"/>
      <c r="M5" s="674"/>
      <c r="N5" s="674"/>
      <c r="O5" s="674"/>
      <c r="P5" s="674"/>
      <c r="Q5" s="674"/>
    </row>
    <row r="6" spans="1:17" s="514" customFormat="1" ht="20.9" customHeight="1">
      <c r="I6" s="674" t="s">
        <v>1326</v>
      </c>
      <c r="J6" s="674"/>
      <c r="K6" s="674"/>
      <c r="L6" s="674"/>
      <c r="M6" s="674"/>
      <c r="N6" s="674"/>
      <c r="O6" s="674"/>
      <c r="P6" s="674"/>
      <c r="Q6" s="674"/>
    </row>
    <row r="7" spans="1:17" s="514" customFormat="1" ht="20.9" customHeight="1">
      <c r="I7" s="674" t="s">
        <v>1325</v>
      </c>
      <c r="J7" s="674"/>
      <c r="K7" s="674"/>
      <c r="L7" s="675"/>
      <c r="M7" s="675"/>
      <c r="N7" s="675"/>
      <c r="O7" s="675"/>
      <c r="P7" s="674"/>
      <c r="Q7" s="674"/>
    </row>
    <row r="8" spans="1:17" s="514" customFormat="1" ht="20.9" customHeight="1">
      <c r="I8" s="674" t="s">
        <v>1324</v>
      </c>
      <c r="J8" s="674"/>
      <c r="K8" s="674"/>
      <c r="L8" s="675"/>
      <c r="M8" s="675"/>
      <c r="N8" s="675"/>
      <c r="O8" s="675"/>
      <c r="P8" s="674"/>
      <c r="Q8" s="674"/>
    </row>
    <row r="9" spans="1:17" s="514" customFormat="1" ht="20.9" customHeight="1" thickBot="1">
      <c r="A9" s="514" t="s">
        <v>1323</v>
      </c>
      <c r="E9" s="529"/>
      <c r="F9" s="526"/>
      <c r="G9" s="526"/>
      <c r="I9" s="514" t="s">
        <v>1323</v>
      </c>
      <c r="M9" s="529"/>
      <c r="N9" s="529"/>
      <c r="O9" s="526"/>
      <c r="P9" s="674"/>
      <c r="Q9" s="674"/>
    </row>
    <row r="10" spans="1:17" s="514" customFormat="1" ht="20.9" customHeight="1" thickBot="1">
      <c r="A10" s="1342" t="s">
        <v>1322</v>
      </c>
      <c r="B10" s="666" t="s">
        <v>1321</v>
      </c>
      <c r="C10" s="673"/>
      <c r="D10" s="673"/>
      <c r="E10" s="672"/>
      <c r="F10" s="631"/>
      <c r="G10" s="631" t="s">
        <v>1302</v>
      </c>
      <c r="I10" s="1349" t="s">
        <v>1322</v>
      </c>
      <c r="J10" s="666" t="s">
        <v>1321</v>
      </c>
      <c r="K10" s="665"/>
      <c r="L10" s="665"/>
      <c r="M10" s="671"/>
      <c r="N10" s="664"/>
      <c r="O10" s="630" t="s">
        <v>1302</v>
      </c>
    </row>
    <row r="11" spans="1:17" s="514" customFormat="1" ht="20.9" customHeight="1" thickBot="1">
      <c r="A11" s="1343"/>
      <c r="B11" s="670"/>
      <c r="C11" s="1347" t="s">
        <v>1320</v>
      </c>
      <c r="D11" s="1347"/>
      <c r="E11" s="1347"/>
      <c r="F11" s="1347"/>
      <c r="G11" s="613"/>
      <c r="I11" s="1349"/>
      <c r="J11" s="669" t="s">
        <v>1314</v>
      </c>
      <c r="K11" s="518" t="s">
        <v>1320</v>
      </c>
      <c r="L11" s="517"/>
      <c r="M11" s="517"/>
      <c r="N11" s="649"/>
      <c r="O11" s="611">
        <v>6000000</v>
      </c>
    </row>
    <row r="12" spans="1:17" s="514" customFormat="1" ht="20.9" customHeight="1" thickBot="1">
      <c r="A12" s="1343"/>
      <c r="B12" s="668"/>
      <c r="C12" s="1348" t="s">
        <v>1319</v>
      </c>
      <c r="D12" s="1348"/>
      <c r="E12" s="1348"/>
      <c r="F12" s="1348"/>
      <c r="G12" s="644"/>
      <c r="I12" s="1349"/>
      <c r="J12" s="667"/>
      <c r="K12" s="647" t="s">
        <v>1319</v>
      </c>
      <c r="L12" s="646"/>
      <c r="M12" s="646"/>
      <c r="N12" s="645"/>
      <c r="O12" s="603"/>
    </row>
    <row r="13" spans="1:17" s="514" customFormat="1" ht="20.9" customHeight="1" thickBot="1">
      <c r="A13" s="1343"/>
      <c r="B13" s="666" t="s">
        <v>1305</v>
      </c>
      <c r="C13" s="665"/>
      <c r="D13" s="665"/>
      <c r="E13" s="665"/>
      <c r="F13" s="664"/>
      <c r="G13" s="631" t="s">
        <v>1302</v>
      </c>
      <c r="I13" s="1349"/>
      <c r="J13" s="666" t="s">
        <v>1305</v>
      </c>
      <c r="K13" s="665"/>
      <c r="L13" s="665"/>
      <c r="M13" s="665"/>
      <c r="N13" s="664"/>
      <c r="O13" s="630" t="s">
        <v>1302</v>
      </c>
    </row>
    <row r="14" spans="1:17" s="514" customFormat="1" ht="20.9" customHeight="1" thickBot="1">
      <c r="A14" s="1343"/>
      <c r="B14" s="1350" t="s">
        <v>1318</v>
      </c>
      <c r="C14" s="1356"/>
      <c r="D14" s="1356"/>
      <c r="E14" s="1356"/>
      <c r="F14" s="1357"/>
      <c r="G14" s="663">
        <f>SUM(G15:G19)</f>
        <v>0</v>
      </c>
      <c r="I14" s="1349"/>
      <c r="J14" s="1350" t="s">
        <v>1318</v>
      </c>
      <c r="K14" s="1350"/>
      <c r="L14" s="1350"/>
      <c r="M14" s="1350"/>
      <c r="N14" s="659"/>
      <c r="O14" s="655">
        <f>SUM(O15:O19)</f>
        <v>4670000</v>
      </c>
    </row>
    <row r="15" spans="1:17" s="514" customFormat="1" ht="20.9" customHeight="1" thickBot="1">
      <c r="A15" s="1343"/>
      <c r="B15" s="652"/>
      <c r="C15" s="654"/>
      <c r="D15" s="518" t="s">
        <v>1316</v>
      </c>
      <c r="E15" s="517"/>
      <c r="F15" s="649"/>
      <c r="G15" s="656"/>
      <c r="I15" s="1349"/>
      <c r="J15" s="652"/>
      <c r="K15" s="525" t="s">
        <v>1314</v>
      </c>
      <c r="L15" s="518" t="s">
        <v>1316</v>
      </c>
      <c r="M15" s="517"/>
      <c r="N15" s="649"/>
      <c r="O15" s="655">
        <v>670000</v>
      </c>
    </row>
    <row r="16" spans="1:17" s="514" customFormat="1" ht="20.9" customHeight="1" thickBot="1">
      <c r="A16" s="1343"/>
      <c r="B16" s="652"/>
      <c r="C16" s="654"/>
      <c r="D16" s="518" t="s">
        <v>1315</v>
      </c>
      <c r="E16" s="517"/>
      <c r="F16" s="649"/>
      <c r="G16" s="656"/>
      <c r="I16" s="1349"/>
      <c r="J16" s="652"/>
      <c r="K16" s="525" t="s">
        <v>1314</v>
      </c>
      <c r="L16" s="518" t="s">
        <v>1315</v>
      </c>
      <c r="M16" s="517"/>
      <c r="N16" s="649"/>
      <c r="O16" s="655">
        <v>1000000</v>
      </c>
    </row>
    <row r="17" spans="1:16" s="514" customFormat="1" ht="20.9" customHeight="1" thickBot="1">
      <c r="A17" s="1343"/>
      <c r="B17" s="652"/>
      <c r="C17" s="654"/>
      <c r="D17" s="518" t="s">
        <v>1313</v>
      </c>
      <c r="E17" s="517"/>
      <c r="F17" s="649"/>
      <c r="G17" s="656"/>
      <c r="I17" s="1349"/>
      <c r="J17" s="652"/>
      <c r="K17" s="525"/>
      <c r="L17" s="518" t="s">
        <v>1313</v>
      </c>
      <c r="M17" s="517"/>
      <c r="N17" s="649"/>
      <c r="O17" s="655"/>
    </row>
    <row r="18" spans="1:16" s="514" customFormat="1" ht="20.9" customHeight="1" thickBot="1">
      <c r="A18" s="1343"/>
      <c r="B18" s="652"/>
      <c r="C18" s="654"/>
      <c r="D18" s="518" t="s">
        <v>1312</v>
      </c>
      <c r="E18" s="517"/>
      <c r="F18" s="649"/>
      <c r="G18" s="653"/>
      <c r="I18" s="1349"/>
      <c r="J18" s="652"/>
      <c r="K18" s="525" t="s">
        <v>1314</v>
      </c>
      <c r="L18" s="518" t="s">
        <v>1312</v>
      </c>
      <c r="M18" s="517"/>
      <c r="N18" s="662"/>
      <c r="O18" s="641">
        <v>3000000</v>
      </c>
    </row>
    <row r="19" spans="1:16" s="514" customFormat="1" ht="20.9" customHeight="1" thickBot="1">
      <c r="A19" s="1343"/>
      <c r="B19" s="661"/>
      <c r="C19" s="654"/>
      <c r="D19" s="1351" t="s">
        <v>1311</v>
      </c>
      <c r="E19" s="1352"/>
      <c r="F19" s="1353"/>
      <c r="G19" s="656"/>
      <c r="I19" s="1349"/>
      <c r="J19" s="661"/>
      <c r="K19" s="519"/>
      <c r="L19" s="1354" t="s">
        <v>1311</v>
      </c>
      <c r="M19" s="1354"/>
      <c r="N19" s="1354"/>
      <c r="O19" s="655"/>
    </row>
    <row r="20" spans="1:16" s="514" customFormat="1" ht="20.9" customHeight="1" thickBot="1">
      <c r="A20" s="1343"/>
      <c r="B20" s="1350" t="s">
        <v>1317</v>
      </c>
      <c r="C20" s="1356"/>
      <c r="D20" s="1356"/>
      <c r="E20" s="1356"/>
      <c r="F20" s="1357"/>
      <c r="G20" s="660">
        <f>SUM(G21:G25)</f>
        <v>0</v>
      </c>
      <c r="I20" s="1349"/>
      <c r="J20" s="1350" t="s">
        <v>1317</v>
      </c>
      <c r="K20" s="1350"/>
      <c r="L20" s="1350"/>
      <c r="M20" s="1350"/>
      <c r="N20" s="659"/>
      <c r="O20" s="641">
        <f>SUM(O21:O25)</f>
        <v>500000</v>
      </c>
    </row>
    <row r="21" spans="1:16" s="514" customFormat="1" ht="20.9" customHeight="1" thickBot="1">
      <c r="A21" s="1343"/>
      <c r="B21" s="658"/>
      <c r="C21" s="654"/>
      <c r="D21" s="518" t="s">
        <v>1316</v>
      </c>
      <c r="E21" s="517"/>
      <c r="F21" s="649"/>
      <c r="G21" s="656"/>
      <c r="I21" s="1349"/>
      <c r="J21" s="658"/>
      <c r="K21" s="525"/>
      <c r="L21" s="518" t="s">
        <v>1316</v>
      </c>
      <c r="M21" s="517"/>
      <c r="N21" s="649"/>
      <c r="O21" s="655"/>
    </row>
    <row r="22" spans="1:16" s="514" customFormat="1" ht="20.9" customHeight="1" thickBot="1">
      <c r="A22" s="1343"/>
      <c r="B22" s="652"/>
      <c r="C22" s="654"/>
      <c r="D22" s="518" t="s">
        <v>1315</v>
      </c>
      <c r="E22" s="517"/>
      <c r="F22" s="649"/>
      <c r="G22" s="613"/>
      <c r="I22" s="1349"/>
      <c r="J22" s="652"/>
      <c r="K22" s="525"/>
      <c r="L22" s="518" t="s">
        <v>1315</v>
      </c>
      <c r="M22" s="517"/>
      <c r="N22" s="657"/>
      <c r="O22" s="611"/>
    </row>
    <row r="23" spans="1:16" s="514" customFormat="1" ht="20.9" customHeight="1" thickBot="1">
      <c r="A23" s="1343"/>
      <c r="B23" s="652"/>
      <c r="C23" s="654"/>
      <c r="D23" s="518" t="s">
        <v>1313</v>
      </c>
      <c r="E23" s="517"/>
      <c r="F23" s="649"/>
      <c r="G23" s="656"/>
      <c r="H23" s="529"/>
      <c r="I23" s="1349"/>
      <c r="J23" s="652"/>
      <c r="K23" s="525" t="s">
        <v>1314</v>
      </c>
      <c r="L23" s="518" t="s">
        <v>1313</v>
      </c>
      <c r="M23" s="517"/>
      <c r="N23" s="649"/>
      <c r="O23" s="655">
        <v>500000</v>
      </c>
      <c r="P23" s="529"/>
    </row>
    <row r="24" spans="1:16" s="514" customFormat="1" ht="20.9" customHeight="1" thickBot="1">
      <c r="A24" s="1343"/>
      <c r="B24" s="652"/>
      <c r="C24" s="654"/>
      <c r="D24" s="518" t="s">
        <v>1312</v>
      </c>
      <c r="E24" s="517"/>
      <c r="F24" s="649"/>
      <c r="G24" s="653"/>
      <c r="I24" s="1349"/>
      <c r="J24" s="652"/>
      <c r="K24" s="525"/>
      <c r="L24" s="651" t="s">
        <v>1312</v>
      </c>
      <c r="M24" s="650"/>
      <c r="N24" s="649"/>
      <c r="O24" s="641"/>
    </row>
    <row r="25" spans="1:16" s="514" customFormat="1" ht="20.9" customHeight="1" thickBot="1">
      <c r="A25" s="1344"/>
      <c r="B25" s="643"/>
      <c r="C25" s="648"/>
      <c r="D25" s="647" t="s">
        <v>1311</v>
      </c>
      <c r="E25" s="646"/>
      <c r="F25" s="645"/>
      <c r="G25" s="644"/>
      <c r="I25" s="1349"/>
      <c r="J25" s="643"/>
      <c r="K25" s="642"/>
      <c r="L25" s="1355" t="s">
        <v>1311</v>
      </c>
      <c r="M25" s="1355"/>
      <c r="N25" s="1355"/>
      <c r="O25" s="641"/>
    </row>
    <row r="26" spans="1:16" s="514" customFormat="1" ht="20.9" customHeight="1" thickBot="1">
      <c r="A26" s="640"/>
      <c r="B26" s="529"/>
      <c r="C26" s="529"/>
      <c r="D26" s="639"/>
      <c r="E26" s="639"/>
      <c r="F26" s="639"/>
      <c r="G26" s="634"/>
      <c r="I26" s="638"/>
      <c r="J26" s="637"/>
      <c r="K26" s="637"/>
      <c r="L26" s="623"/>
      <c r="M26" s="623"/>
      <c r="N26" s="623"/>
      <c r="O26" s="636"/>
    </row>
    <row r="27" spans="1:16" s="514" customFormat="1" ht="20.9" customHeight="1" thickBot="1">
      <c r="A27" s="1328" t="s">
        <v>1310</v>
      </c>
      <c r="B27" s="1329"/>
      <c r="C27" s="1329"/>
      <c r="D27" s="1330"/>
      <c r="E27" s="635"/>
      <c r="F27" s="632" t="s">
        <v>1309</v>
      </c>
      <c r="G27" s="634"/>
      <c r="I27" s="1358" t="s">
        <v>1310</v>
      </c>
      <c r="J27" s="1358"/>
      <c r="K27" s="1358"/>
      <c r="L27" s="1358"/>
      <c r="M27" s="633">
        <v>12</v>
      </c>
      <c r="N27" s="632" t="s">
        <v>1309</v>
      </c>
      <c r="O27" s="529"/>
    </row>
    <row r="28" spans="1:16" s="514" customFormat="1" ht="20.9" customHeight="1"/>
    <row r="29" spans="1:16" s="514" customFormat="1" ht="20.9" customHeight="1" thickBot="1">
      <c r="A29" s="514" t="s">
        <v>1308</v>
      </c>
      <c r="E29" s="529"/>
      <c r="F29" s="526"/>
      <c r="G29" s="526"/>
      <c r="I29" s="514" t="s">
        <v>1308</v>
      </c>
      <c r="M29" s="529"/>
      <c r="N29" s="529"/>
      <c r="O29" s="526"/>
    </row>
    <row r="30" spans="1:16" s="514" customFormat="1" ht="20.9" customHeight="1" thickBot="1">
      <c r="A30" s="1337" t="s">
        <v>1307</v>
      </c>
      <c r="B30" s="624" t="s">
        <v>1306</v>
      </c>
      <c r="C30" s="623"/>
      <c r="D30" s="623"/>
      <c r="E30" s="623"/>
      <c r="F30" s="620"/>
      <c r="G30" s="631" t="s">
        <v>1302</v>
      </c>
      <c r="I30" s="1359" t="s">
        <v>1307</v>
      </c>
      <c r="J30" s="1360" t="s">
        <v>1306</v>
      </c>
      <c r="K30" s="1360"/>
      <c r="L30" s="1360"/>
      <c r="M30" s="1360"/>
      <c r="N30" s="620"/>
      <c r="O30" s="630" t="s">
        <v>1302</v>
      </c>
    </row>
    <row r="31" spans="1:16" s="514" customFormat="1" ht="20.9" customHeight="1" thickBot="1">
      <c r="A31" s="1338"/>
      <c r="B31" s="629"/>
      <c r="C31" s="628"/>
      <c r="D31" s="628"/>
      <c r="E31" s="628"/>
      <c r="F31" s="626"/>
      <c r="G31" s="627"/>
      <c r="I31" s="1359"/>
      <c r="J31" s="1360"/>
      <c r="K31" s="1360"/>
      <c r="L31" s="1360"/>
      <c r="M31" s="1360"/>
      <c r="N31" s="626"/>
      <c r="O31" s="625">
        <v>1000000</v>
      </c>
    </row>
    <row r="32" spans="1:16" s="514" customFormat="1" ht="20.9" customHeight="1" thickBot="1">
      <c r="A32" s="1338"/>
      <c r="B32" s="624" t="s">
        <v>1305</v>
      </c>
      <c r="C32" s="623"/>
      <c r="D32" s="623"/>
      <c r="E32" s="623"/>
      <c r="F32" s="622"/>
      <c r="G32" s="621"/>
      <c r="I32" s="1359"/>
      <c r="J32" s="1361" t="s">
        <v>1305</v>
      </c>
      <c r="K32" s="1361"/>
      <c r="L32" s="1361"/>
      <c r="M32" s="1361"/>
      <c r="N32" s="620"/>
      <c r="O32" s="619"/>
    </row>
    <row r="33" spans="1:16" s="514" customFormat="1" ht="20.9" customHeight="1" thickBot="1">
      <c r="A33" s="1338"/>
      <c r="B33" s="617"/>
      <c r="C33" s="1331" t="s">
        <v>1304</v>
      </c>
      <c r="D33" s="1332"/>
      <c r="E33" s="585" t="s">
        <v>1303</v>
      </c>
      <c r="F33" s="616"/>
      <c r="G33" s="618" t="s">
        <v>1302</v>
      </c>
      <c r="I33" s="1359"/>
      <c r="J33" s="617"/>
      <c r="K33" s="1227" t="s">
        <v>1304</v>
      </c>
      <c r="L33" s="1227"/>
      <c r="M33" s="585" t="s">
        <v>1303</v>
      </c>
      <c r="N33" s="616"/>
      <c r="O33" s="615" t="s">
        <v>1302</v>
      </c>
    </row>
    <row r="34" spans="1:16" s="514" customFormat="1" ht="20.9" customHeight="1" thickBot="1">
      <c r="A34" s="1338"/>
      <c r="B34" s="609"/>
      <c r="C34" s="1340"/>
      <c r="D34" s="1341"/>
      <c r="E34" s="1333"/>
      <c r="F34" s="1334"/>
      <c r="G34" s="613"/>
      <c r="I34" s="1359"/>
      <c r="J34" s="609"/>
      <c r="K34" s="1362" t="s">
        <v>1301</v>
      </c>
      <c r="L34" s="1362"/>
      <c r="M34" s="614" t="s">
        <v>1300</v>
      </c>
      <c r="N34" s="607"/>
      <c r="O34" s="611">
        <v>1000000</v>
      </c>
    </row>
    <row r="35" spans="1:16" s="514" customFormat="1" ht="20.9" customHeight="1" thickBot="1">
      <c r="A35" s="1338"/>
      <c r="B35" s="609"/>
      <c r="C35" s="1340"/>
      <c r="D35" s="1341"/>
      <c r="E35" s="1333"/>
      <c r="F35" s="1334"/>
      <c r="G35" s="613"/>
      <c r="I35" s="1359"/>
      <c r="J35" s="609"/>
      <c r="K35" s="1362"/>
      <c r="L35" s="1362"/>
      <c r="M35" s="612"/>
      <c r="N35" s="607"/>
      <c r="O35" s="611"/>
    </row>
    <row r="36" spans="1:16" s="514" customFormat="1" ht="20.9" customHeight="1" thickBot="1">
      <c r="A36" s="1338"/>
      <c r="B36" s="609"/>
      <c r="C36" s="1340"/>
      <c r="D36" s="1341"/>
      <c r="E36" s="1333"/>
      <c r="F36" s="1334"/>
      <c r="G36" s="610"/>
      <c r="I36" s="1359"/>
      <c r="J36" s="609"/>
      <c r="K36" s="1362"/>
      <c r="L36" s="1362"/>
      <c r="M36" s="608"/>
      <c r="N36" s="607"/>
      <c r="O36" s="606"/>
    </row>
    <row r="37" spans="1:16" s="514" customFormat="1" ht="20.9" customHeight="1" thickBot="1">
      <c r="A37" s="1339"/>
      <c r="B37" s="1335" t="s">
        <v>1299</v>
      </c>
      <c r="C37" s="1336"/>
      <c r="D37" s="1336"/>
      <c r="E37" s="1336"/>
      <c r="F37" s="604"/>
      <c r="G37" s="605">
        <f>SUM(G34:G36)</f>
        <v>0</v>
      </c>
      <c r="H37" s="511"/>
      <c r="I37" s="1359"/>
      <c r="J37" s="1335" t="s">
        <v>1299</v>
      </c>
      <c r="K37" s="1335"/>
      <c r="L37" s="1335"/>
      <c r="M37" s="1335"/>
      <c r="N37" s="604"/>
      <c r="O37" s="603">
        <f>SUM(O34:O36)</f>
        <v>1000000</v>
      </c>
      <c r="P37" s="511"/>
    </row>
    <row r="38" spans="1:16" s="514" customFormat="1" ht="20.9" customHeight="1">
      <c r="H38" s="511"/>
      <c r="I38" s="511"/>
      <c r="J38" s="511"/>
      <c r="K38" s="511"/>
      <c r="L38" s="511"/>
      <c r="M38" s="511"/>
      <c r="N38" s="511"/>
      <c r="O38" s="511"/>
      <c r="P38" s="511"/>
    </row>
    <row r="39" spans="1:16" ht="20.9" customHeight="1">
      <c r="A39" s="514"/>
      <c r="B39" s="514"/>
      <c r="C39" s="514"/>
      <c r="D39" s="514"/>
      <c r="E39" s="514"/>
      <c r="F39" s="514"/>
      <c r="G39" s="514"/>
    </row>
    <row r="40" spans="1:16" ht="20.9" customHeight="1">
      <c r="A40" s="514"/>
      <c r="B40" s="514"/>
      <c r="C40" s="514"/>
      <c r="D40" s="514"/>
      <c r="E40" s="514"/>
      <c r="F40" s="514"/>
      <c r="G40" s="514"/>
    </row>
    <row r="41" spans="1:16" ht="20.9" customHeight="1"/>
    <row r="42" spans="1:16" ht="20.9" customHeight="1"/>
    <row r="43" spans="1:16" ht="20.9" customHeight="1"/>
    <row r="44" spans="1:16" ht="20.9" customHeight="1"/>
    <row r="45" spans="1:16" ht="20.9" customHeight="1"/>
    <row r="46" spans="1:16" ht="21" customHeight="1"/>
    <row r="47" spans="1:16" ht="21" customHeight="1"/>
    <row r="48" spans="1:16" ht="21" customHeight="1"/>
    <row r="49" s="511" customFormat="1" ht="21" customHeight="1"/>
    <row r="50" s="511" customFormat="1" ht="21" customHeight="1"/>
    <row r="51" s="511" customFormat="1" ht="21" customHeight="1"/>
    <row r="52" s="511" customFormat="1" ht="21" customHeight="1"/>
  </sheetData>
  <sheetProtection algorithmName="SHA-512" hashValue="jxhG8jarz2BtbX59lpkgWRo03X0p6V3hdkTVAsXJ5AioeM/3wmCZE1IBi7oFhLO73eVobYXto5NlkCJhQ73ikw==" saltValue="NipKfV3RUFkNpYERlAf06Q==" spinCount="100000" sheet="1" objects="1" scenarios="1"/>
  <mergeCells count="32">
    <mergeCell ref="I27:L27"/>
    <mergeCell ref="I30:I37"/>
    <mergeCell ref="J30:M31"/>
    <mergeCell ref="J32:M32"/>
    <mergeCell ref="K36:L36"/>
    <mergeCell ref="J37:M37"/>
    <mergeCell ref="K33:L33"/>
    <mergeCell ref="K34:L34"/>
    <mergeCell ref="K35:L35"/>
    <mergeCell ref="A10:A25"/>
    <mergeCell ref="A1:E1"/>
    <mergeCell ref="I1:L1"/>
    <mergeCell ref="C11:F11"/>
    <mergeCell ref="C12:F12"/>
    <mergeCell ref="I10:I25"/>
    <mergeCell ref="J14:M14"/>
    <mergeCell ref="D19:F19"/>
    <mergeCell ref="L19:N19"/>
    <mergeCell ref="J20:M20"/>
    <mergeCell ref="L25:N25"/>
    <mergeCell ref="B20:F20"/>
    <mergeCell ref="B14:F14"/>
    <mergeCell ref="A27:D27"/>
    <mergeCell ref="C33:D33"/>
    <mergeCell ref="E34:F34"/>
    <mergeCell ref="B37:E37"/>
    <mergeCell ref="A30:A37"/>
    <mergeCell ref="C34:D34"/>
    <mergeCell ref="C35:D35"/>
    <mergeCell ref="C36:D36"/>
    <mergeCell ref="E35:F35"/>
    <mergeCell ref="E36:F36"/>
  </mergeCells>
  <phoneticPr fontId="21"/>
  <dataValidations count="7">
    <dataValidation type="list" operator="equal" allowBlank="1" showInputMessage="1" showErrorMessage="1" errorTitle="入力規則違反" error="リストから選択してください" promptTitle="説明" prompt="経理等通知１(4)(5)に定める弾力運用を行う場合の限度額。" sqref="B11" xr:uid="{00000000-0002-0000-4200-000006000000}">
      <formula1>"○"</formula1>
    </dataValidation>
    <dataValidation allowBlank="1" showInputMessage="1" showErrorMessage="1" promptTitle="入力方法" prompt="年間の委託費を４で割った金額を記入してください。" sqref="G12" xr:uid="{00000000-0002-0000-4200-000005000000}"/>
    <dataValidation allowBlank="1" showInputMessage="1" showErrorMessage="1" promptTitle="説明" prompt="処遇改善加算の改善基礎分相当額を記入してください。" sqref="G11" xr:uid="{00000000-0002-0000-4200-000004000000}"/>
    <dataValidation type="list" allowBlank="1" showInputMessage="1" showErrorMessage="1" sqref="C15:C19 C21:C25" xr:uid="{00000000-0002-0000-4200-000003000000}">
      <formula1>"○"</formula1>
    </dataValidation>
    <dataValidation type="list" allowBlank="1" showErrorMessage="1" sqref="F5" xr:uid="{00000000-0002-0000-4200-000002000000}">
      <formula1>"いる,いない"</formula1>
    </dataValidation>
    <dataValidation type="whole" operator="greaterThanOrEqual" allowBlank="1" showErrorMessage="1" errorTitle="入力規則違反" error="整数を入力してください" sqref="G15:G27" xr:uid="{00000000-0002-0000-4200-000001000000}">
      <formula1>0</formula1>
    </dataValidation>
    <dataValidation type="list" operator="equal" allowBlank="1" showInputMessage="1" showErrorMessage="1" errorTitle="入力規則違反" error="リストから選択してください" promptTitle="説明" prompt="経理等通知１(5)に定める弾力運用を行う場合の限度額。" sqref="B12" xr:uid="{00000000-0002-0000-4200-000000000000}">
      <formula1>"○"</formula1>
    </dataValidation>
  </dataValidations>
  <pageMargins left="0.74803149606299213" right="0.74803149606299213" top="0.59055118110236227" bottom="0.98425196850393704" header="0.51181102362204722" footer="0.51181102362204722"/>
  <pageSetup paperSize="9" scale="65" firstPageNumber="0" orientation="landscape" useFirstPageNumber="1" horizontalDpi="300" verticalDpi="300" r:id="rId1"/>
  <headerFooter alignWithMargins="0">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D625-9269-48CB-934E-741E0AD27A41}">
  <sheetPr>
    <tabColor rgb="FFFFC000"/>
    <pageSetUpPr fitToPage="1"/>
  </sheetPr>
  <dimension ref="A1:E21"/>
  <sheetViews>
    <sheetView view="pageBreakPreview" zoomScaleNormal="100" zoomScaleSheetLayoutView="100" workbookViewId="0">
      <selection activeCell="D16" sqref="D16"/>
    </sheetView>
  </sheetViews>
  <sheetFormatPr defaultColWidth="6" defaultRowHeight="13"/>
  <cols>
    <col min="1" max="1" width="4.6328125" style="513" customWidth="1"/>
    <col min="2" max="2" width="72.6328125" style="513" customWidth="1"/>
    <col min="3" max="4" width="18.6328125" style="513" customWidth="1"/>
    <col min="5" max="5" width="3.90625" style="513" customWidth="1"/>
    <col min="6" max="6" width="28.453125" style="513" customWidth="1"/>
    <col min="7" max="16384" width="6" style="513"/>
  </cols>
  <sheetData>
    <row r="1" spans="1:5" ht="20.149999999999999" customHeight="1">
      <c r="A1" s="602" t="s">
        <v>1298</v>
      </c>
      <c r="B1" s="602"/>
      <c r="C1" s="529"/>
      <c r="D1" s="514"/>
      <c r="E1" s="514"/>
    </row>
    <row r="2" spans="1:5" ht="20.149999999999999" customHeight="1" thickBot="1">
      <c r="B2" s="529" t="s">
        <v>1297</v>
      </c>
      <c r="C2" s="529"/>
      <c r="D2" s="529"/>
      <c r="E2" s="514"/>
    </row>
    <row r="3" spans="1:5" ht="20.149999999999999" customHeight="1">
      <c r="A3" s="1365"/>
      <c r="B3" s="1365"/>
      <c r="C3" s="601"/>
      <c r="D3" s="600" t="s">
        <v>1296</v>
      </c>
      <c r="E3" s="599"/>
    </row>
    <row r="4" spans="1:5" ht="20.149999999999999" customHeight="1">
      <c r="A4" s="1366" t="s">
        <v>1295</v>
      </c>
      <c r="B4" s="598" t="s">
        <v>1294</v>
      </c>
      <c r="C4" s="596" t="s">
        <v>10</v>
      </c>
      <c r="D4" s="597"/>
      <c r="E4" s="594" t="s">
        <v>1268</v>
      </c>
    </row>
    <row r="5" spans="1:5" ht="20.149999999999999" customHeight="1">
      <c r="A5" s="1366"/>
      <c r="B5" s="598" t="s">
        <v>1293</v>
      </c>
      <c r="C5" s="596" t="s">
        <v>1292</v>
      </c>
      <c r="D5" s="597"/>
      <c r="E5" s="594" t="s">
        <v>1268</v>
      </c>
    </row>
    <row r="6" spans="1:5" ht="20.149999999999999" customHeight="1">
      <c r="A6" s="1366"/>
      <c r="B6" s="598" t="s">
        <v>1291</v>
      </c>
      <c r="C6" s="596" t="s">
        <v>1290</v>
      </c>
      <c r="D6" s="597"/>
      <c r="E6" s="594" t="s">
        <v>1268</v>
      </c>
    </row>
    <row r="7" spans="1:5" ht="20.149999999999999" customHeight="1">
      <c r="A7" s="1366"/>
      <c r="B7" s="598" t="s">
        <v>1289</v>
      </c>
      <c r="C7" s="596" t="s">
        <v>1288</v>
      </c>
      <c r="D7" s="597"/>
      <c r="E7" s="594" t="s">
        <v>1268</v>
      </c>
    </row>
    <row r="8" spans="1:5" ht="20.149999999999999" customHeight="1">
      <c r="A8" s="1366"/>
      <c r="B8" s="598" t="s">
        <v>1287</v>
      </c>
      <c r="C8" s="596" t="s">
        <v>1286</v>
      </c>
      <c r="D8" s="597"/>
      <c r="E8" s="594" t="s">
        <v>1268</v>
      </c>
    </row>
    <row r="9" spans="1:5" ht="27" customHeight="1">
      <c r="A9" s="1366"/>
      <c r="B9" s="598" t="s">
        <v>12</v>
      </c>
      <c r="C9" s="596" t="s">
        <v>1285</v>
      </c>
      <c r="D9" s="595">
        <f>D4+D6+D7</f>
        <v>0</v>
      </c>
      <c r="E9" s="594" t="s">
        <v>1268</v>
      </c>
    </row>
    <row r="10" spans="1:5" ht="20.149999999999999" customHeight="1">
      <c r="A10" s="1366" t="s">
        <v>1284</v>
      </c>
      <c r="B10" s="598" t="s">
        <v>1283</v>
      </c>
      <c r="C10" s="596" t="s">
        <v>1282</v>
      </c>
      <c r="D10" s="597"/>
      <c r="E10" s="594" t="s">
        <v>1268</v>
      </c>
    </row>
    <row r="11" spans="1:5" ht="20.149999999999999" customHeight="1">
      <c r="A11" s="1366"/>
      <c r="B11" s="598" t="s">
        <v>1281</v>
      </c>
      <c r="C11" s="596" t="s">
        <v>1280</v>
      </c>
      <c r="D11" s="597"/>
      <c r="E11" s="594" t="s">
        <v>1268</v>
      </c>
    </row>
    <row r="12" spans="1:5" ht="20.149999999999999" customHeight="1">
      <c r="A12" s="1366"/>
      <c r="B12" s="598" t="s">
        <v>1279</v>
      </c>
      <c r="C12" s="596" t="s">
        <v>1278</v>
      </c>
      <c r="D12" s="597"/>
      <c r="E12" s="594" t="s">
        <v>1268</v>
      </c>
    </row>
    <row r="13" spans="1:5" ht="19.5" customHeight="1">
      <c r="A13" s="1366"/>
      <c r="B13" s="598" t="s">
        <v>1277</v>
      </c>
      <c r="C13" s="596" t="s">
        <v>1276</v>
      </c>
      <c r="D13" s="597"/>
      <c r="E13" s="594" t="s">
        <v>1268</v>
      </c>
    </row>
    <row r="14" spans="1:5" ht="27" customHeight="1">
      <c r="A14" s="1366"/>
      <c r="B14" s="598" t="s">
        <v>12</v>
      </c>
      <c r="C14" s="596" t="s">
        <v>1275</v>
      </c>
      <c r="D14" s="595">
        <f>SUM(D10,D11,D12)</f>
        <v>0</v>
      </c>
      <c r="E14" s="594" t="s">
        <v>1268</v>
      </c>
    </row>
    <row r="15" spans="1:5" ht="27" customHeight="1">
      <c r="A15" s="1367" t="s">
        <v>1274</v>
      </c>
      <c r="B15" s="1367"/>
      <c r="C15" s="596" t="s">
        <v>1273</v>
      </c>
      <c r="D15" s="595">
        <f>D9-D14</f>
        <v>0</v>
      </c>
      <c r="E15" s="594" t="s">
        <v>1268</v>
      </c>
    </row>
    <row r="16" spans="1:5" ht="27" customHeight="1">
      <c r="A16" s="1367" t="s">
        <v>1272</v>
      </c>
      <c r="B16" s="1367"/>
      <c r="C16" s="596" t="s">
        <v>1271</v>
      </c>
      <c r="D16" s="597"/>
      <c r="E16" s="594" t="s">
        <v>1268</v>
      </c>
    </row>
    <row r="17" spans="1:5" ht="27" customHeight="1">
      <c r="A17" s="1367" t="s">
        <v>1270</v>
      </c>
      <c r="B17" s="1367"/>
      <c r="C17" s="596" t="s">
        <v>1269</v>
      </c>
      <c r="D17" s="595">
        <f>D15+D16</f>
        <v>0</v>
      </c>
      <c r="E17" s="594" t="s">
        <v>1268</v>
      </c>
    </row>
    <row r="18" spans="1:5" ht="27" customHeight="1">
      <c r="A18" s="1363" t="s">
        <v>1267</v>
      </c>
      <c r="B18" s="1363"/>
      <c r="C18" s="593" t="s">
        <v>1266</v>
      </c>
      <c r="D18" s="592" t="str">
        <f>IFERROR(((D13+D15))/D4,"")</f>
        <v/>
      </c>
      <c r="E18" s="591"/>
    </row>
    <row r="19" spans="1:5" ht="30.75" customHeight="1" thickBot="1">
      <c r="A19" s="590" t="s">
        <v>1265</v>
      </c>
      <c r="B19" s="589"/>
      <c r="C19" s="588" t="s">
        <v>1264</v>
      </c>
      <c r="D19" s="587" t="str">
        <f>IFERROR(D17/D5,"")</f>
        <v/>
      </c>
      <c r="E19" s="586"/>
    </row>
    <row r="20" spans="1:5" ht="58.5" customHeight="1">
      <c r="A20" s="1364" t="s">
        <v>1263</v>
      </c>
      <c r="B20" s="1364"/>
      <c r="C20" s="1364"/>
      <c r="D20" s="1364"/>
      <c r="E20" s="1364"/>
    </row>
    <row r="21" spans="1:5" ht="20.149999999999999" customHeight="1"/>
  </sheetData>
  <sheetProtection algorithmName="SHA-512" hashValue="TuNgRh10PfHt8EPCfWAY9GGAUPlJNINWVG6bfFzqYAFgU9H6wU/cd3NG+y+RLc5NWGkkF+SEtipmn18aaumiyw==" saltValue="GlQSQixxH8okg97Rv0lcEQ==" spinCount="100000" sheet="1" objects="1" scenarios="1"/>
  <mergeCells count="8">
    <mergeCell ref="A18:B18"/>
    <mergeCell ref="A20:E20"/>
    <mergeCell ref="A3:B3"/>
    <mergeCell ref="A4:A9"/>
    <mergeCell ref="A10:A14"/>
    <mergeCell ref="A15:B15"/>
    <mergeCell ref="A16:B16"/>
    <mergeCell ref="A17:B17"/>
  </mergeCells>
  <phoneticPr fontId="21"/>
  <pageMargins left="0.74803149606299213" right="0.74803149606299213" top="0.59055118110236227" bottom="0.98425196850393704" header="0.51181102362204722" footer="0.51181102362204722"/>
  <pageSetup paperSize="9" firstPageNumber="0" orientation="landscape" useFirstPageNumber="1" horizontalDpi="300" verticalDpi="300"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21"/>
  <sheetViews>
    <sheetView view="pageBreakPreview" zoomScale="95" zoomScaleNormal="100" zoomScaleSheetLayoutView="95" workbookViewId="0">
      <selection activeCell="A20" sqref="A20:XFD21"/>
    </sheetView>
  </sheetViews>
  <sheetFormatPr defaultColWidth="9" defaultRowHeight="13"/>
  <cols>
    <col min="1" max="1" width="15.26953125" style="103" customWidth="1"/>
    <col min="2" max="2" width="17.7265625" style="103" customWidth="1"/>
    <col min="3" max="4" width="20" style="103" customWidth="1"/>
    <col min="5" max="5" width="17.7265625" style="103" customWidth="1"/>
    <col min="6" max="6" width="20" style="103" customWidth="1"/>
    <col min="7" max="7" width="17.7265625" style="103" customWidth="1"/>
    <col min="8" max="8" width="5.6328125" style="103" customWidth="1"/>
    <col min="9" max="16384" width="9" style="103"/>
  </cols>
  <sheetData>
    <row r="1" spans="1:7" ht="19.5" customHeight="1">
      <c r="A1" s="264" t="s">
        <v>498</v>
      </c>
    </row>
    <row r="2" spans="1:7" ht="22.15" customHeight="1">
      <c r="A2" s="103" t="s">
        <v>134</v>
      </c>
    </row>
    <row r="3" spans="1:7" ht="22.15" customHeight="1">
      <c r="B3" s="113"/>
      <c r="C3" s="1" t="s">
        <v>118</v>
      </c>
      <c r="D3" s="1"/>
      <c r="E3" s="106" t="s">
        <v>135</v>
      </c>
      <c r="F3" s="113"/>
      <c r="G3" s="103" t="s">
        <v>136</v>
      </c>
    </row>
    <row r="4" spans="1:7" ht="21.75" customHeight="1">
      <c r="A4" s="103" t="s">
        <v>137</v>
      </c>
    </row>
    <row r="5" spans="1:7" ht="22.15" customHeight="1">
      <c r="B5" s="101" t="s">
        <v>138</v>
      </c>
      <c r="C5" s="116"/>
      <c r="D5" s="22" t="s">
        <v>277</v>
      </c>
      <c r="E5" s="971"/>
      <c r="F5" s="965"/>
    </row>
    <row r="6" spans="1:7" ht="22.15" customHeight="1">
      <c r="B6" s="101" t="s">
        <v>139</v>
      </c>
      <c r="C6" s="116"/>
      <c r="D6" s="89" t="s">
        <v>283</v>
      </c>
      <c r="E6" s="971"/>
      <c r="F6" s="965"/>
    </row>
    <row r="7" spans="1:7" ht="22.15" customHeight="1">
      <c r="B7" s="101" t="s">
        <v>132</v>
      </c>
      <c r="C7" s="116"/>
      <c r="D7" s="967"/>
      <c r="E7" s="972"/>
      <c r="F7" s="972"/>
    </row>
    <row r="8" spans="1:7" ht="21.75" customHeight="1">
      <c r="B8" s="1"/>
      <c r="C8" s="968" t="s">
        <v>140</v>
      </c>
      <c r="D8" s="968"/>
      <c r="E8" s="968"/>
      <c r="F8" s="968"/>
      <c r="G8" s="1"/>
    </row>
    <row r="9" spans="1:7" ht="21" customHeight="1">
      <c r="A9" s="103" t="s">
        <v>141</v>
      </c>
    </row>
    <row r="10" spans="1:7" ht="22.15" customHeight="1">
      <c r="A10" s="103" t="s">
        <v>142</v>
      </c>
      <c r="D10" s="113"/>
      <c r="E10" s="1" t="s">
        <v>118</v>
      </c>
    </row>
    <row r="11" spans="1:7" ht="22.15" customHeight="1">
      <c r="A11" s="103" t="s">
        <v>143</v>
      </c>
    </row>
    <row r="12" spans="1:7" ht="22.15" customHeight="1">
      <c r="B12" s="101"/>
      <c r="C12" s="101" t="s">
        <v>121</v>
      </c>
      <c r="D12" s="101" t="s">
        <v>122</v>
      </c>
      <c r="E12" s="105"/>
      <c r="F12" s="101" t="s">
        <v>144</v>
      </c>
    </row>
    <row r="13" spans="1:7" ht="22.15" customHeight="1">
      <c r="B13" s="101" t="s">
        <v>145</v>
      </c>
      <c r="C13" s="112"/>
      <c r="D13" s="112"/>
      <c r="E13" s="101" t="s">
        <v>146</v>
      </c>
      <c r="F13" s="112"/>
    </row>
    <row r="14" spans="1:7" ht="22.15" customHeight="1">
      <c r="B14" s="973" t="s">
        <v>147</v>
      </c>
      <c r="C14" s="112"/>
      <c r="D14" s="112"/>
      <c r="E14" s="264" t="s">
        <v>384</v>
      </c>
    </row>
    <row r="15" spans="1:7" ht="22.15" customHeight="1">
      <c r="B15" s="974"/>
      <c r="C15" s="112"/>
      <c r="D15" s="112"/>
      <c r="E15" s="264" t="s">
        <v>385</v>
      </c>
    </row>
    <row r="16" spans="1:7" ht="5.25" customHeight="1">
      <c r="B16" s="99"/>
      <c r="C16" s="99"/>
      <c r="D16" s="99"/>
    </row>
    <row r="17" spans="1:7" ht="22.15" customHeight="1">
      <c r="A17" s="264" t="s">
        <v>508</v>
      </c>
    </row>
    <row r="18" spans="1:7" ht="22.15" customHeight="1">
      <c r="B18" s="7" t="s">
        <v>148</v>
      </c>
      <c r="C18" s="118"/>
      <c r="D18" s="118"/>
      <c r="E18" s="118"/>
      <c r="F18" s="118"/>
      <c r="G18" s="118"/>
    </row>
    <row r="20" spans="1:7" ht="21.75" customHeight="1">
      <c r="A20" s="103" t="s">
        <v>149</v>
      </c>
    </row>
    <row r="21" spans="1:7" ht="67.5" customHeight="1">
      <c r="B21" s="959"/>
      <c r="C21" s="960"/>
      <c r="D21" s="960"/>
      <c r="E21" s="960"/>
      <c r="F21" s="960"/>
      <c r="G21" s="961"/>
    </row>
  </sheetData>
  <sheetProtection algorithmName="SHA-512" hashValue="FEgiJhUoy5aglIL0Fah7IuonwSLifsjnY7oTI5iUlz5Up2iV5+Rhft067lSm1MeFUd0b9HQLcbCKEKwEKAvzYg==" saltValue="PjVe3jQ9HsZ0Sa10HtaApw==" spinCount="100000" sheet="1" objects="1" scenarios="1"/>
  <customSheetViews>
    <customSheetView guid="{89D8F993-CECA-40F6-9D46-C17D16FCB9E5}" scale="95" showPageBreaks="1" view="pageBreakPreview">
      <selection activeCell="C9" sqref="C9:G9"/>
      <pageMargins left="0.74791666666666667" right="0.74791666666666667" top="0.78749999999999998" bottom="0.98402777777777772" header="0.51180555555555551" footer="0.51180555555555551"/>
      <pageSetup paperSize="9" firstPageNumber="0" orientation="landscape" useFirstPageNumber="1" horizontalDpi="300" verticalDpi="300" r:id="rId1"/>
      <headerFooter alignWithMargins="0">
        <oddFooter>&amp;C&amp;A</oddFooter>
      </headerFooter>
    </customSheetView>
  </customSheetViews>
  <mergeCells count="6">
    <mergeCell ref="B21:G21"/>
    <mergeCell ref="E5:F5"/>
    <mergeCell ref="E6:F6"/>
    <mergeCell ref="D7:F7"/>
    <mergeCell ref="C8:F8"/>
    <mergeCell ref="B14:B15"/>
  </mergeCells>
  <phoneticPr fontId="21"/>
  <dataValidations count="2">
    <dataValidation type="list" allowBlank="1" showInputMessage="1" showErrorMessage="1" sqref="C5:C7" xr:uid="{00000000-0002-0000-0500-000000000000}">
      <formula1>"○"</formula1>
    </dataValidation>
    <dataValidation type="list" operator="equal" allowBlank="1" showErrorMessage="1" errorTitle="入力規則違反" error="リストから選択してください" sqref="D10 B3" xr:uid="{00000000-0002-0000-0500-000001000000}">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2"/>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P23"/>
  <sheetViews>
    <sheetView view="pageBreakPreview" zoomScaleNormal="100" zoomScaleSheetLayoutView="100" workbookViewId="0">
      <selection activeCell="A5" sqref="A5:XFD11"/>
    </sheetView>
  </sheetViews>
  <sheetFormatPr defaultColWidth="9" defaultRowHeight="13"/>
  <cols>
    <col min="1" max="1" width="11.6328125" style="103" customWidth="1"/>
    <col min="2" max="2" width="14.08984375" style="103" customWidth="1"/>
    <col min="3" max="3" width="22" style="103" customWidth="1"/>
    <col min="4" max="4" width="14" style="103" customWidth="1"/>
    <col min="5" max="5" width="7.453125" style="103" customWidth="1"/>
    <col min="6" max="6" width="10.08984375" style="103" customWidth="1"/>
    <col min="7" max="7" width="16.6328125" style="103" customWidth="1"/>
    <col min="8" max="8" width="10.08984375" style="103" customWidth="1"/>
    <col min="9" max="9" width="20" style="103" customWidth="1"/>
    <col min="10" max="10" width="8.90625" style="103" customWidth="1"/>
    <col min="11" max="16384" width="9" style="103"/>
  </cols>
  <sheetData>
    <row r="1" spans="1:16" s="1" customFormat="1" ht="18" customHeight="1">
      <c r="A1" s="1" t="s">
        <v>150</v>
      </c>
      <c r="J1" s="23"/>
      <c r="K1" s="23"/>
      <c r="L1" s="23"/>
      <c r="M1" s="23"/>
      <c r="N1" s="23"/>
      <c r="O1" s="23"/>
      <c r="P1" s="23"/>
    </row>
    <row r="2" spans="1:16" ht="23.15" customHeight="1">
      <c r="A2" s="103" t="s">
        <v>151</v>
      </c>
    </row>
    <row r="3" spans="1:16" ht="23.15" customHeight="1">
      <c r="A3" s="103" t="s">
        <v>152</v>
      </c>
      <c r="E3" s="1"/>
      <c r="G3" s="113"/>
      <c r="H3" s="1" t="s">
        <v>118</v>
      </c>
    </row>
    <row r="4" spans="1:16" ht="9.75" customHeight="1"/>
    <row r="5" spans="1:16" ht="23.15" customHeight="1">
      <c r="A5" s="103" t="s">
        <v>153</v>
      </c>
    </row>
    <row r="6" spans="1:16" ht="23.15" customHeight="1">
      <c r="A6" s="103" t="s">
        <v>154</v>
      </c>
      <c r="D6" s="1"/>
      <c r="E6" s="975"/>
      <c r="F6" s="975"/>
      <c r="G6" s="170"/>
      <c r="H6" s="1" t="s">
        <v>118</v>
      </c>
    </row>
    <row r="7" spans="1:16" ht="9.75" customHeight="1"/>
    <row r="8" spans="1:16" ht="22.5" customHeight="1">
      <c r="A8" s="103" t="s">
        <v>293</v>
      </c>
    </row>
    <row r="9" spans="1:16" ht="22.5" customHeight="1">
      <c r="G9" s="119"/>
      <c r="H9" s="1" t="s">
        <v>118</v>
      </c>
    </row>
    <row r="10" spans="1:16" ht="9.75" customHeight="1">
      <c r="B10" s="99"/>
      <c r="C10" s="24"/>
    </row>
    <row r="11" spans="1:16" ht="21.75" customHeight="1">
      <c r="A11" s="103" t="s">
        <v>294</v>
      </c>
      <c r="G11" s="119"/>
      <c r="H11" s="1" t="s">
        <v>118</v>
      </c>
    </row>
    <row r="12" spans="1:16" ht="9" customHeight="1">
      <c r="B12" s="99"/>
      <c r="C12" s="24"/>
    </row>
    <row r="13" spans="1:16" ht="25.15" customHeight="1">
      <c r="A13" s="103" t="s">
        <v>155</v>
      </c>
    </row>
    <row r="14" spans="1:16" ht="25.15" customHeight="1">
      <c r="A14" s="25" t="s">
        <v>156</v>
      </c>
      <c r="G14" s="119"/>
      <c r="H14" s="976" t="s">
        <v>157</v>
      </c>
      <c r="I14" s="977"/>
      <c r="K14" s="99"/>
      <c r="L14" s="24"/>
    </row>
    <row r="15" spans="1:16" ht="13.5" customHeight="1"/>
    <row r="16" spans="1:16" ht="25.15" customHeight="1">
      <c r="A16" s="103" t="s">
        <v>158</v>
      </c>
      <c r="G16" s="113"/>
      <c r="H16" s="1" t="s">
        <v>118</v>
      </c>
      <c r="J16" s="99"/>
    </row>
    <row r="17" spans="1:8" ht="13.5" customHeight="1"/>
    <row r="18" spans="1:8" ht="25.15" customHeight="1">
      <c r="A18" s="26" t="s">
        <v>159</v>
      </c>
    </row>
    <row r="19" spans="1:8" ht="25.15" customHeight="1">
      <c r="A19" s="103" t="s">
        <v>160</v>
      </c>
      <c r="G19" s="113"/>
      <c r="H19" s="1" t="s">
        <v>157</v>
      </c>
    </row>
    <row r="20" spans="1:8" ht="13.5" customHeight="1"/>
    <row r="21" spans="1:8" ht="25.15" customHeight="1">
      <c r="A21" s="103" t="s">
        <v>161</v>
      </c>
      <c r="G21" s="113"/>
      <c r="H21" s="1" t="s">
        <v>118</v>
      </c>
    </row>
    <row r="22" spans="1:8" ht="13.5" customHeight="1"/>
    <row r="23" spans="1:8" ht="25.15" customHeight="1">
      <c r="A23" s="103" t="s">
        <v>162</v>
      </c>
      <c r="G23" s="113"/>
      <c r="H23" s="1" t="s">
        <v>118</v>
      </c>
    </row>
  </sheetData>
  <sheetProtection algorithmName="SHA-512" hashValue="ncZMJ0dIjEZKx25OrZA3LY7GVUaD3BO6H5ajLTPX6mWQ6zedOLQJdT6t9U/S7KCWHSyLvcB5g9oEhauBu5cPCw==" saltValue="NYcR166q/cIb2IReP1HlcQ==" spinCount="100000" sheet="1" objects="1" scenarios="1"/>
  <customSheetViews>
    <customSheetView guid="{89D8F993-CECA-40F6-9D46-C17D16FCB9E5}" showPageBreaks="1" printArea="1" view="pageBreakPreview">
      <selection activeCell="C9" sqref="C9:G9"/>
      <pageMargins left="0.64027777777777772" right="0.57013888888888886" top="0.77013888888888893" bottom="0.7895833333333333" header="0.51180555555555551" footer="0.51180555555555551"/>
      <pageSetup paperSize="9" firstPageNumber="0" fitToHeight="0" orientation="landscape" useFirstPageNumber="1" horizontalDpi="300" verticalDpi="300" r:id="rId1"/>
      <headerFooter alignWithMargins="0">
        <oddFooter>&amp;C&amp;A</oddFooter>
      </headerFooter>
    </customSheetView>
  </customSheetViews>
  <mergeCells count="2">
    <mergeCell ref="E6:F6"/>
    <mergeCell ref="H14:I14"/>
  </mergeCells>
  <phoneticPr fontId="21"/>
  <dataValidations count="2">
    <dataValidation type="list" operator="equal" allowBlank="1" showErrorMessage="1" errorTitle="入力規則違反" error="リストから選択してください" sqref="G3 G23 G9 G11 G14 G16 G19 G21" xr:uid="{00000000-0002-0000-0600-000000000000}">
      <formula1>"いる,いない"</formula1>
    </dataValidation>
    <dataValidation type="list" operator="equal" allowBlank="1" showInputMessage="1" showErrorMessage="1" errorTitle="入力規則違反" error="リストから選択してください" promptTitle="説明" prompt="ここでいう重要事項とは、最低限以下の６項目が該当します。_x000a__x000a_①施設の目的及び運営の方針　②提供する保育の内容　③職員の職種、員数及び職務内容　④保育の提供を行う日及び時間並びに提供を行わない日　⑤保護者から受領する費用の種類、支払いを求める理由及びその額　⑥乳児、満三歳に満たない幼児及び満三歳以上の幼児の区分ごとの認可定員" sqref="G6" xr:uid="{00000000-0002-0000-0600-000001000000}">
      <formula1>"いる,いない"</formula1>
    </dataValidation>
  </dataValidations>
  <pageMargins left="0.74803149606299213" right="0.74803149606299213" top="0.59055118110236227" bottom="0.98425196850393704" header="0.51181102362204722" footer="0.51181102362204722"/>
  <pageSetup paperSize="9" scale="93" firstPageNumber="0" fitToHeight="0" orientation="landscape" useFirstPageNumber="1" horizontalDpi="300" verticalDpi="300" r:id="rId2"/>
  <headerFooter alignWithMargins="0">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K31"/>
  <sheetViews>
    <sheetView view="pageBreakPreview" zoomScaleNormal="100" zoomScaleSheetLayoutView="100" workbookViewId="0">
      <selection activeCell="K28" sqref="K28:K30"/>
    </sheetView>
  </sheetViews>
  <sheetFormatPr defaultColWidth="9" defaultRowHeight="13"/>
  <cols>
    <col min="1" max="1" width="8.453125" style="103" customWidth="1"/>
    <col min="2" max="2" width="15.1796875" style="103" customWidth="1"/>
    <col min="3" max="3" width="11.26953125" style="103" customWidth="1"/>
    <col min="4" max="4" width="16.08984375" style="103" customWidth="1"/>
    <col min="5" max="5" width="9.90625" style="103" customWidth="1"/>
    <col min="6" max="6" width="9.1796875" style="185" customWidth="1"/>
    <col min="7" max="7" width="10.90625" style="103" customWidth="1"/>
    <col min="8" max="8" width="8.6328125" style="103" customWidth="1"/>
    <col min="9" max="9" width="9.54296875" style="185" customWidth="1"/>
    <col min="10" max="10" width="10.54296875" style="185" customWidth="1"/>
    <col min="11" max="11" width="15.26953125" style="103" customWidth="1"/>
    <col min="12" max="12" width="3.6328125" style="103" customWidth="1"/>
    <col min="13" max="16384" width="9" style="103"/>
  </cols>
  <sheetData>
    <row r="1" spans="1:11" s="1" customFormat="1" ht="15" customHeight="1">
      <c r="A1" s="1" t="s">
        <v>163</v>
      </c>
      <c r="D1" s="104"/>
      <c r="E1" s="104"/>
      <c r="F1" s="184"/>
      <c r="G1" s="104"/>
      <c r="H1" s="104"/>
      <c r="I1" s="184"/>
      <c r="J1" s="184"/>
    </row>
    <row r="2" spans="1:11" s="1" customFormat="1" ht="15" customHeight="1">
      <c r="A2" s="1" t="s">
        <v>164</v>
      </c>
      <c r="D2" s="104"/>
      <c r="E2" s="104"/>
      <c r="F2" s="184"/>
      <c r="G2" s="104"/>
      <c r="H2" s="104"/>
      <c r="I2" s="184"/>
      <c r="J2" s="184"/>
    </row>
    <row r="3" spans="1:11" ht="15" customHeight="1">
      <c r="A3" s="103" t="s">
        <v>165</v>
      </c>
      <c r="G3" s="1"/>
      <c r="K3" s="1"/>
    </row>
    <row r="4" spans="1:11" ht="16.5" customHeight="1">
      <c r="B4" s="98" t="s">
        <v>166</v>
      </c>
      <c r="C4" s="98" t="s">
        <v>167</v>
      </c>
      <c r="D4" s="98" t="s">
        <v>168</v>
      </c>
      <c r="E4" s="984" t="s">
        <v>169</v>
      </c>
      <c r="F4" s="985"/>
      <c r="G4" s="100" t="s">
        <v>170</v>
      </c>
      <c r="H4" s="984" t="s">
        <v>171</v>
      </c>
      <c r="I4" s="985"/>
      <c r="J4" s="984" t="s">
        <v>172</v>
      </c>
      <c r="K4" s="985"/>
    </row>
    <row r="5" spans="1:11" ht="20.149999999999999" customHeight="1">
      <c r="B5" s="31" t="s">
        <v>173</v>
      </c>
      <c r="C5" s="113"/>
      <c r="D5" s="111"/>
      <c r="E5" s="982"/>
      <c r="F5" s="983"/>
      <c r="G5" s="113"/>
      <c r="H5" s="982"/>
      <c r="I5" s="983"/>
      <c r="J5" s="982"/>
      <c r="K5" s="983"/>
    </row>
    <row r="6" spans="1:11" ht="20.149999999999999" customHeight="1">
      <c r="B6" s="31" t="s">
        <v>174</v>
      </c>
      <c r="C6" s="113"/>
      <c r="D6" s="111"/>
      <c r="E6" s="982"/>
      <c r="F6" s="983"/>
      <c r="G6" s="113"/>
      <c r="H6" s="982"/>
      <c r="I6" s="983"/>
      <c r="J6" s="982"/>
      <c r="K6" s="983"/>
    </row>
    <row r="7" spans="1:11" ht="20.149999999999999" customHeight="1">
      <c r="B7" s="31" t="s">
        <v>175</v>
      </c>
      <c r="C7" s="113"/>
      <c r="D7" s="111"/>
      <c r="E7" s="982"/>
      <c r="F7" s="983"/>
      <c r="G7" s="113"/>
      <c r="H7" s="982"/>
      <c r="I7" s="983"/>
      <c r="J7" s="982"/>
      <c r="K7" s="983"/>
    </row>
    <row r="8" spans="1:11" ht="20.149999999999999" customHeight="1">
      <c r="B8" s="31" t="s">
        <v>176</v>
      </c>
      <c r="C8" s="113"/>
      <c r="D8" s="111"/>
      <c r="E8" s="982"/>
      <c r="F8" s="983"/>
      <c r="G8" s="113"/>
      <c r="H8" s="982"/>
      <c r="I8" s="983"/>
      <c r="J8" s="982"/>
      <c r="K8" s="983"/>
    </row>
    <row r="9" spans="1:11" ht="20.149999999999999" customHeight="1">
      <c r="B9" s="31" t="s">
        <v>177</v>
      </c>
      <c r="C9" s="113"/>
      <c r="D9" s="111"/>
      <c r="E9" s="982"/>
      <c r="F9" s="983"/>
      <c r="G9" s="113"/>
      <c r="H9" s="982"/>
      <c r="I9" s="983"/>
      <c r="J9" s="982"/>
      <c r="K9" s="983"/>
    </row>
    <row r="10" spans="1:11" ht="27.75" customHeight="1">
      <c r="B10" s="28" t="s">
        <v>178</v>
      </c>
      <c r="C10" s="113"/>
      <c r="D10" s="111"/>
      <c r="E10" s="982"/>
      <c r="F10" s="983"/>
      <c r="G10" s="113"/>
      <c r="H10" s="982"/>
      <c r="I10" s="983"/>
      <c r="J10" s="982"/>
      <c r="K10" s="983"/>
    </row>
    <row r="11" spans="1:11" ht="20.149999999999999" customHeight="1">
      <c r="B11" s="31" t="s">
        <v>179</v>
      </c>
      <c r="C11" s="113"/>
      <c r="D11" s="111"/>
      <c r="E11" s="980"/>
      <c r="F11" s="981"/>
      <c r="G11" s="113"/>
      <c r="H11" s="982"/>
      <c r="I11" s="983"/>
      <c r="J11" s="982"/>
      <c r="K11" s="983"/>
    </row>
    <row r="12" spans="1:11" ht="20.149999999999999" customHeight="1">
      <c r="B12" s="31" t="s">
        <v>180</v>
      </c>
      <c r="C12" s="113"/>
      <c r="D12" s="111"/>
      <c r="E12" s="980"/>
      <c r="F12" s="981"/>
      <c r="G12" s="27"/>
      <c r="H12" s="980"/>
      <c r="I12" s="981"/>
      <c r="J12" s="982"/>
      <c r="K12" s="983"/>
    </row>
    <row r="13" spans="1:11" ht="24.5" customHeight="1">
      <c r="B13" s="224" t="s">
        <v>181</v>
      </c>
      <c r="C13" s="113"/>
      <c r="D13" s="27"/>
      <c r="E13" s="980"/>
      <c r="F13" s="981"/>
      <c r="G13" s="27"/>
      <c r="H13" s="980"/>
      <c r="I13" s="981"/>
      <c r="J13" s="982"/>
      <c r="K13" s="983"/>
    </row>
    <row r="14" spans="1:11" ht="13.5" customHeight="1">
      <c r="C14" s="103" t="s">
        <v>182</v>
      </c>
      <c r="G14" s="103" t="s">
        <v>182</v>
      </c>
    </row>
    <row r="15" spans="1:11" ht="12" customHeight="1"/>
    <row r="16" spans="1:11" ht="13.5" customHeight="1">
      <c r="A16" s="103" t="s">
        <v>183</v>
      </c>
    </row>
    <row r="17" spans="1:11" ht="20.149999999999999" customHeight="1">
      <c r="A17" s="102"/>
      <c r="B17" s="186" t="s">
        <v>184</v>
      </c>
      <c r="C17" s="291"/>
      <c r="D17" s="289" t="s">
        <v>386</v>
      </c>
      <c r="E17" s="289"/>
      <c r="F17" s="291"/>
      <c r="G17" s="973" t="s">
        <v>387</v>
      </c>
      <c r="H17" s="973"/>
      <c r="I17" s="973"/>
      <c r="J17" s="291"/>
    </row>
    <row r="18" spans="1:11" ht="20" customHeight="1">
      <c r="A18" s="264"/>
      <c r="B18" s="290" t="s">
        <v>499</v>
      </c>
      <c r="C18" s="963"/>
      <c r="D18" s="963"/>
      <c r="E18" s="963"/>
      <c r="F18" s="963"/>
      <c r="G18" s="963"/>
      <c r="H18" s="963"/>
      <c r="I18" s="963"/>
      <c r="J18" s="963"/>
      <c r="K18" s="5"/>
    </row>
    <row r="19" spans="1:11" ht="11.5" customHeight="1">
      <c r="A19" s="264"/>
      <c r="B19" s="264"/>
      <c r="C19" s="264"/>
      <c r="D19" s="977" t="s">
        <v>185</v>
      </c>
      <c r="E19" s="977"/>
      <c r="F19" s="977"/>
      <c r="G19" s="977"/>
      <c r="H19" s="264"/>
      <c r="I19" s="264"/>
      <c r="J19" s="264"/>
      <c r="K19" s="264"/>
    </row>
    <row r="20" spans="1:11" ht="18" customHeight="1">
      <c r="A20" s="264" t="s">
        <v>186</v>
      </c>
      <c r="B20" s="264"/>
      <c r="C20" s="264"/>
      <c r="D20" s="264"/>
      <c r="E20" s="264"/>
      <c r="F20" s="264"/>
      <c r="G20" s="264"/>
      <c r="H20" s="264"/>
      <c r="I20" s="264"/>
      <c r="J20" s="264"/>
      <c r="K20" s="264"/>
    </row>
    <row r="21" spans="1:11" ht="13.5" customHeight="1">
      <c r="A21" s="264"/>
      <c r="B21" s="264" t="s">
        <v>187</v>
      </c>
      <c r="C21" s="264"/>
      <c r="D21" s="264"/>
      <c r="E21" s="264"/>
      <c r="F21" s="264"/>
      <c r="G21" s="264"/>
      <c r="H21" s="264"/>
      <c r="I21" s="264"/>
      <c r="J21" s="264"/>
      <c r="K21" s="264"/>
    </row>
    <row r="22" spans="1:11" ht="27.5" customHeight="1">
      <c r="A22" s="264"/>
      <c r="B22" s="959"/>
      <c r="C22" s="960"/>
      <c r="D22" s="960"/>
      <c r="E22" s="960"/>
      <c r="F22" s="960"/>
      <c r="G22" s="960"/>
      <c r="H22" s="960"/>
      <c r="I22" s="960"/>
      <c r="J22" s="960"/>
      <c r="K22" s="961"/>
    </row>
    <row r="23" spans="1:11" ht="7.5" customHeight="1">
      <c r="A23" s="264"/>
      <c r="B23" s="264"/>
      <c r="C23" s="264"/>
      <c r="D23" s="264"/>
      <c r="E23" s="264"/>
      <c r="F23" s="264"/>
      <c r="G23" s="264"/>
      <c r="H23" s="264"/>
      <c r="I23" s="264"/>
      <c r="J23" s="264"/>
      <c r="K23" s="264"/>
    </row>
    <row r="24" spans="1:11">
      <c r="A24" s="264" t="s">
        <v>388</v>
      </c>
      <c r="B24" s="264"/>
      <c r="C24" s="264"/>
      <c r="D24" s="264"/>
      <c r="E24" s="264"/>
      <c r="F24" s="264"/>
      <c r="G24" s="264"/>
      <c r="H24" s="264"/>
      <c r="I24" s="264"/>
      <c r="J24" s="264"/>
      <c r="K24" s="264"/>
    </row>
    <row r="25" spans="1:11" s="222" customFormat="1" ht="15" customHeight="1">
      <c r="A25" s="264" t="s">
        <v>389</v>
      </c>
      <c r="B25" s="264"/>
      <c r="C25" s="264"/>
      <c r="D25" s="264"/>
      <c r="E25" s="231"/>
      <c r="F25" s="253"/>
      <c r="G25" s="1" t="s">
        <v>118</v>
      </c>
      <c r="H25" s="264"/>
      <c r="I25" s="264"/>
      <c r="J25" s="264"/>
      <c r="K25" s="1"/>
    </row>
    <row r="26" spans="1:11" ht="6" customHeight="1">
      <c r="A26" s="264"/>
      <c r="B26" s="264"/>
      <c r="C26" s="264"/>
      <c r="D26" s="264"/>
      <c r="E26" s="264"/>
      <c r="F26" s="264"/>
      <c r="G26" s="264"/>
      <c r="H26" s="264"/>
      <c r="I26" s="264"/>
      <c r="J26" s="264"/>
      <c r="K26" s="264"/>
    </row>
    <row r="27" spans="1:11">
      <c r="A27" s="264"/>
      <c r="C27" s="264" t="s">
        <v>390</v>
      </c>
      <c r="D27" s="264"/>
      <c r="E27" s="264"/>
      <c r="F27" s="264"/>
      <c r="G27" s="264" t="s">
        <v>525</v>
      </c>
      <c r="H27" s="264"/>
      <c r="I27" s="264"/>
      <c r="J27" s="264"/>
      <c r="K27" s="264"/>
    </row>
    <row r="28" spans="1:11" ht="20.5" customHeight="1">
      <c r="A28" s="264"/>
      <c r="B28" s="230" t="s">
        <v>391</v>
      </c>
      <c r="C28" s="270"/>
      <c r="D28" s="264"/>
      <c r="E28" s="264"/>
      <c r="F28" s="230" t="s">
        <v>394</v>
      </c>
      <c r="G28" s="842"/>
      <c r="H28" s="230" t="s">
        <v>395</v>
      </c>
      <c r="I28" s="842"/>
      <c r="J28" s="223" t="s">
        <v>396</v>
      </c>
      <c r="K28" s="842"/>
    </row>
    <row r="29" spans="1:11" ht="20.5" customHeight="1">
      <c r="A29" s="264"/>
      <c r="B29" s="223" t="s">
        <v>392</v>
      </c>
      <c r="C29" s="270"/>
      <c r="D29" s="264"/>
      <c r="E29" s="264"/>
      <c r="F29" s="230" t="s">
        <v>394</v>
      </c>
      <c r="G29" s="842"/>
      <c r="H29" s="230" t="s">
        <v>395</v>
      </c>
      <c r="I29" s="842"/>
      <c r="J29" s="223" t="s">
        <v>396</v>
      </c>
      <c r="K29" s="842"/>
    </row>
    <row r="30" spans="1:11" ht="20.5" customHeight="1">
      <c r="A30" s="264"/>
      <c r="B30" s="223" t="s">
        <v>393</v>
      </c>
      <c r="C30" s="226"/>
      <c r="D30" s="978"/>
      <c r="E30" s="979"/>
      <c r="F30" s="230" t="s">
        <v>394</v>
      </c>
      <c r="G30" s="226"/>
      <c r="H30" s="230" t="s">
        <v>395</v>
      </c>
      <c r="I30" s="226"/>
      <c r="J30" s="223" t="s">
        <v>397</v>
      </c>
      <c r="K30" s="226"/>
    </row>
    <row r="31" spans="1:11" ht="5.5" customHeight="1">
      <c r="A31" s="264"/>
      <c r="B31" s="264"/>
      <c r="C31" s="264"/>
      <c r="D31" s="264"/>
      <c r="E31" s="264"/>
    </row>
  </sheetData>
  <sheetProtection algorithmName="SHA-512" hashValue="zBDAV8eDUu/a4aPrOz3l1xk1cIQTt/qjvxG5JOzSVb/ZIf4bOmg4d/7u+88217xZPLEs/uPMv+aeSSWkH8XBEg==" saltValue="16lZ1/gk+w3vcQE3RfhOpg==" spinCount="100000" sheet="1" objects="1" scenarios="1"/>
  <customSheetViews>
    <customSheetView guid="{89D8F993-CECA-40F6-9D46-C17D16FCB9E5}" scale="112" showPageBreaks="1" view="pageBreakPreview">
      <selection activeCell="C9" sqref="C9:G9"/>
      <pageMargins left="0.5" right="0.75" top="0.75" bottom="0.75" header="0.51180555555555551" footer="0.35972222222222222"/>
      <pageSetup paperSize="9" firstPageNumber="0" orientation="landscape" useFirstPageNumber="1" horizontalDpi="300" verticalDpi="300" r:id="rId1"/>
      <headerFooter alignWithMargins="0">
        <oddFooter>&amp;C&amp;A</oddFooter>
      </headerFooter>
    </customSheetView>
  </customSheetViews>
  <mergeCells count="35">
    <mergeCell ref="E10:F10"/>
    <mergeCell ref="H4:I4"/>
    <mergeCell ref="B22:K22"/>
    <mergeCell ref="D19:G19"/>
    <mergeCell ref="E5:F5"/>
    <mergeCell ref="E6:F6"/>
    <mergeCell ref="E7:F7"/>
    <mergeCell ref="E8:F8"/>
    <mergeCell ref="E9:F9"/>
    <mergeCell ref="J4:K4"/>
    <mergeCell ref="E4:F4"/>
    <mergeCell ref="J9:K9"/>
    <mergeCell ref="J10:K10"/>
    <mergeCell ref="J11:K11"/>
    <mergeCell ref="J12:K12"/>
    <mergeCell ref="J13:K13"/>
    <mergeCell ref="H10:I10"/>
    <mergeCell ref="H11:I11"/>
    <mergeCell ref="H12:I12"/>
    <mergeCell ref="H13:I13"/>
    <mergeCell ref="J5:K5"/>
    <mergeCell ref="J6:K6"/>
    <mergeCell ref="J7:K7"/>
    <mergeCell ref="J8:K8"/>
    <mergeCell ref="H5:I5"/>
    <mergeCell ref="H6:I6"/>
    <mergeCell ref="H7:I7"/>
    <mergeCell ref="H8:I8"/>
    <mergeCell ref="H9:I9"/>
    <mergeCell ref="D30:E30"/>
    <mergeCell ref="E11:F11"/>
    <mergeCell ref="E12:F12"/>
    <mergeCell ref="E13:F13"/>
    <mergeCell ref="G17:I17"/>
    <mergeCell ref="C18:J18"/>
  </mergeCells>
  <phoneticPr fontId="21"/>
  <dataValidations count="3">
    <dataValidation type="list" operator="equal" allowBlank="1" showErrorMessage="1" errorTitle="入力規則違反" error="リストから選択してください" sqref="F17 C28:C30 C17 J17 G28:G30 I28:I30 K28:K30" xr:uid="{00000000-0002-0000-0700-000001000000}">
      <formula1>"○"</formula1>
    </dataValidation>
    <dataValidation type="list" operator="equal" allowBlank="1" showErrorMessage="1" errorTitle="入力規則違反" error="リストから選択してください" sqref="G5:G11 C5:C13" xr:uid="{00000000-0002-0000-0700-000000000000}">
      <formula1>"有,無"</formula1>
    </dataValidation>
    <dataValidation type="list" operator="equal" allowBlank="1" showErrorMessage="1" errorTitle="入力規則違反" error="リストから選択してください" sqref="F25" xr:uid="{92ED3852-A50A-43DD-B4B7-50122E4A5F69}">
      <formula1>"いる,いない"</formula1>
    </dataValidation>
  </dataValidations>
  <pageMargins left="0.74803149606299213" right="0.74803149606299213" top="0.59055118110236227" bottom="0.98425196850393704" header="0.51181102362204722" footer="0.51181102362204722"/>
  <pageSetup paperSize="9" scale="93" firstPageNumber="0" orientation="landscape" useFirstPageNumber="1" horizontalDpi="300" verticalDpi="300" r:id="rId2"/>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61</vt:i4>
      </vt:variant>
      <vt:variant>
        <vt:lpstr>名前付き一覧</vt:lpstr>
      </vt:variant>
      <vt:variant>
        <vt:i4>55</vt:i4>
      </vt:variant>
    </vt:vector>
  </HeadingPairs>
  <TitlesOfParts>
    <vt:vector size="116" baseType="lpstr">
      <vt:lpstr>P0(表紙)</vt:lpstr>
      <vt:lpstr>P1(運営)</vt:lpstr>
      <vt:lpstr>P2(運営)</vt:lpstr>
      <vt:lpstr>P3(運営)</vt:lpstr>
      <vt:lpstr>P4(運営)</vt:lpstr>
      <vt:lpstr>P5(運営)</vt:lpstr>
      <vt:lpstr>P6(運営)</vt:lpstr>
      <vt:lpstr>P7(運営)</vt:lpstr>
      <vt:lpstr>P8(運営)</vt:lpstr>
      <vt:lpstr>P9(運営)</vt:lpstr>
      <vt:lpstr>P10(運営)</vt:lpstr>
      <vt:lpstr>P11(運営)</vt:lpstr>
      <vt:lpstr>P12(運営)</vt:lpstr>
      <vt:lpstr>P13(運営)</vt:lpstr>
      <vt:lpstr>P14(運営)</vt:lpstr>
      <vt:lpstr>P15(運営)</vt:lpstr>
      <vt:lpstr>P16(運営)</vt:lpstr>
      <vt:lpstr>P17(運営)</vt:lpstr>
      <vt:lpstr>P18(運営)</vt:lpstr>
      <vt:lpstr>P19(運営)</vt:lpstr>
      <vt:lpstr>P20(一時) </vt:lpstr>
      <vt:lpstr>P21(一時) </vt:lpstr>
      <vt:lpstr>P22(病児)</vt:lpstr>
      <vt:lpstr>P23(病児)</vt:lpstr>
      <vt:lpstr>P24(保育)</vt:lpstr>
      <vt:lpstr>P25(保育)</vt:lpstr>
      <vt:lpstr>P26(保育)</vt:lpstr>
      <vt:lpstr>P27(保育)</vt:lpstr>
      <vt:lpstr>P28(保育)</vt:lpstr>
      <vt:lpstr>P29(保育)</vt:lpstr>
      <vt:lpstr>P30(保育)</vt:lpstr>
      <vt:lpstr>P31(保育)</vt:lpstr>
      <vt:lpstr>P32(保育)</vt:lpstr>
      <vt:lpstr>P33(保育)</vt:lpstr>
      <vt:lpstr>P34(保育)</vt:lpstr>
      <vt:lpstr>P35(保育)</vt:lpstr>
      <vt:lpstr>P36(保育)</vt:lpstr>
      <vt:lpstr>P37(保育)</vt:lpstr>
      <vt:lpstr>P38(保育)</vt:lpstr>
      <vt:lpstr>P39(保育)</vt:lpstr>
      <vt:lpstr>P40(保育)</vt:lpstr>
      <vt:lpstr>P41(保育)</vt:lpstr>
      <vt:lpstr>P42(保育) </vt:lpstr>
      <vt:lpstr>P43(保育)</vt:lpstr>
      <vt:lpstr>P44(会計)</vt:lpstr>
      <vt:lpstr>P45(会計)</vt:lpstr>
      <vt:lpstr>P46(会計)</vt:lpstr>
      <vt:lpstr>P47(会計)</vt:lpstr>
      <vt:lpstr>P48(会計)</vt:lpstr>
      <vt:lpstr>P49(会計)</vt:lpstr>
      <vt:lpstr>P50(会計)</vt:lpstr>
      <vt:lpstr>P51(会計)</vt:lpstr>
      <vt:lpstr>P52(会計)</vt:lpstr>
      <vt:lpstr>P53(会計)</vt:lpstr>
      <vt:lpstr>P54(会計)</vt:lpstr>
      <vt:lpstr>P55(会計)</vt:lpstr>
      <vt:lpstr>P56(会計)</vt:lpstr>
      <vt:lpstr>P57(会計)</vt:lpstr>
      <vt:lpstr>P58(会計)</vt:lpstr>
      <vt:lpstr>P59(会計)</vt:lpstr>
      <vt:lpstr>P60(会計)</vt:lpstr>
      <vt:lpstr>'P0(表紙)'!Print_Area</vt:lpstr>
      <vt:lpstr>'P1(運営)'!Print_Area</vt:lpstr>
      <vt:lpstr>'P10(運営)'!Print_Area</vt:lpstr>
      <vt:lpstr>'P11(運営)'!Print_Area</vt:lpstr>
      <vt:lpstr>'P12(運営)'!Print_Area</vt:lpstr>
      <vt:lpstr>'P13(運営)'!Print_Area</vt:lpstr>
      <vt:lpstr>'P15(運営)'!Print_Area</vt:lpstr>
      <vt:lpstr>'P16(運営)'!Print_Area</vt:lpstr>
      <vt:lpstr>'P17(運営)'!Print_Area</vt:lpstr>
      <vt:lpstr>'P18(運営)'!Print_Area</vt:lpstr>
      <vt:lpstr>'P19(運営)'!Print_Area</vt:lpstr>
      <vt:lpstr>'P2(運営)'!Print_Area</vt:lpstr>
      <vt:lpstr>'P20(一時) '!Print_Area</vt:lpstr>
      <vt:lpstr>'P21(一時) '!Print_Area</vt:lpstr>
      <vt:lpstr>'P22(病児)'!Print_Area</vt:lpstr>
      <vt:lpstr>'P23(病児)'!Print_Area</vt:lpstr>
      <vt:lpstr>'P24(保育)'!Print_Area</vt:lpstr>
      <vt:lpstr>'P25(保育)'!Print_Area</vt:lpstr>
      <vt:lpstr>'P26(保育)'!Print_Area</vt:lpstr>
      <vt:lpstr>'P27(保育)'!Print_Area</vt:lpstr>
      <vt:lpstr>'P28(保育)'!Print_Area</vt:lpstr>
      <vt:lpstr>'P29(保育)'!Print_Area</vt:lpstr>
      <vt:lpstr>'P3(運営)'!Print_Area</vt:lpstr>
      <vt:lpstr>'P30(保育)'!Print_Area</vt:lpstr>
      <vt:lpstr>'P31(保育)'!Print_Area</vt:lpstr>
      <vt:lpstr>'P32(保育)'!Print_Area</vt:lpstr>
      <vt:lpstr>'P33(保育)'!Print_Area</vt:lpstr>
      <vt:lpstr>'P34(保育)'!Print_Area</vt:lpstr>
      <vt:lpstr>'P35(保育)'!Print_Area</vt:lpstr>
      <vt:lpstr>'P36(保育)'!Print_Area</vt:lpstr>
      <vt:lpstr>'P37(保育)'!Print_Area</vt:lpstr>
      <vt:lpstr>'P38(保育)'!Print_Area</vt:lpstr>
      <vt:lpstr>'P4(運営)'!Print_Area</vt:lpstr>
      <vt:lpstr>'P40(保育)'!Print_Area</vt:lpstr>
      <vt:lpstr>'P42(保育) '!Print_Area</vt:lpstr>
      <vt:lpstr>'P44(会計)'!Print_Area</vt:lpstr>
      <vt:lpstr>'P45(会計)'!Print_Area</vt:lpstr>
      <vt:lpstr>'P46(会計)'!Print_Area</vt:lpstr>
      <vt:lpstr>'P47(会計)'!Print_Area</vt:lpstr>
      <vt:lpstr>'P48(会計)'!Print_Area</vt:lpstr>
      <vt:lpstr>'P49(会計)'!Print_Area</vt:lpstr>
      <vt:lpstr>'P5(運営)'!Print_Area</vt:lpstr>
      <vt:lpstr>'P50(会計)'!Print_Area</vt:lpstr>
      <vt:lpstr>'P51(会計)'!Print_Area</vt:lpstr>
      <vt:lpstr>'P53(会計)'!Print_Area</vt:lpstr>
      <vt:lpstr>'P54(会計)'!Print_Area</vt:lpstr>
      <vt:lpstr>'P55(会計)'!Print_Area</vt:lpstr>
      <vt:lpstr>'P56(会計)'!Print_Area</vt:lpstr>
      <vt:lpstr>'P57(会計)'!Print_Area</vt:lpstr>
      <vt:lpstr>'P58(会計)'!Print_Area</vt:lpstr>
      <vt:lpstr>'P59(会計)'!Print_Area</vt:lpstr>
      <vt:lpstr>'P60(会計)'!Print_Area</vt:lpstr>
      <vt:lpstr>'P7(運営)'!Print_Area</vt:lpstr>
      <vt:lpstr>'P8(運営)'!Print_Area</vt:lpstr>
      <vt:lpstr>'P9(運営)'!Print_Area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中畑 礼子</dc:creator>
  <cp:keywords/>
  <dc:description/>
  <cp:lastModifiedBy>大塚 真知子</cp:lastModifiedBy>
  <cp:revision>0</cp:revision>
  <cp:lastPrinted>2024-04-18T01:57:01Z</cp:lastPrinted>
  <dcterms:created xsi:type="dcterms:W3CDTF">1601-01-01T00:00:00Z</dcterms:created>
  <dcterms:modified xsi:type="dcterms:W3CDTF">2024-04-30T01:53:37Z</dcterms:modified>
  <cp:category/>
</cp:coreProperties>
</file>