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ile02\荒川02\防災都市づくり部\土木管理課\03_台帳係\00 係共通フォルダー\0017　新公会計\01_固定資産台帳公開\R6年度\"/>
    </mc:Choice>
  </mc:AlternateContent>
  <bookViews>
    <workbookView xWindow="0" yWindow="0" windowWidth="28800" windowHeight="12360"/>
  </bookViews>
  <sheets>
    <sheet name="固定資産台帳（インフラ資産工作物）" sheetId="1" r:id="rId1"/>
  </sheets>
  <definedNames>
    <definedName name="_xlnm._FilterDatabase" localSheetId="0" hidden="1">'固定資産台帳（インフラ資産工作物）'!$A$3:$M$3</definedName>
    <definedName name="_xlnm.Print_Area" localSheetId="0">'固定資産台帳（インフラ資産工作物）'!$A$1:$M$25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K25" i="1"/>
  <c r="J25" i="1"/>
  <c r="K24" i="1"/>
  <c r="K23" i="1" l="1"/>
  <c r="K9" i="1"/>
  <c r="K22" i="1" l="1"/>
  <c r="K21" i="1"/>
  <c r="K20" i="1"/>
  <c r="K13" i="1"/>
  <c r="K14" i="1" l="1"/>
  <c r="K15" i="1"/>
  <c r="K16" i="1"/>
  <c r="K17" i="1"/>
  <c r="K18" i="1"/>
  <c r="K19" i="1"/>
  <c r="K12" i="1"/>
  <c r="K6" i="1"/>
  <c r="K7" i="1"/>
  <c r="K8" i="1"/>
  <c r="K5" i="1"/>
  <c r="K4" i="1"/>
</calcChain>
</file>

<file path=xl/sharedStrings.xml><?xml version="1.0" encoding="utf-8"?>
<sst xmlns="http://schemas.openxmlformats.org/spreadsheetml/2006/main" count="163" uniqueCount="76">
  <si>
    <t>施設名称</t>
  </si>
  <si>
    <t>所在地（住居表示）</t>
    <rPh sb="4" eb="6">
      <t>ジュウキョ</t>
    </rPh>
    <rPh sb="6" eb="8">
      <t>ヒョウジ</t>
    </rPh>
    <phoneticPr fontId="1"/>
  </si>
  <si>
    <t>所管所属（部）</t>
    <rPh sb="0" eb="2">
      <t>ショカン</t>
    </rPh>
    <rPh sb="2" eb="4">
      <t>ショゾク</t>
    </rPh>
    <rPh sb="5" eb="6">
      <t>ブ</t>
    </rPh>
    <phoneticPr fontId="1"/>
  </si>
  <si>
    <t>所管所属（課）</t>
    <rPh sb="0" eb="2">
      <t>ショカン</t>
    </rPh>
    <rPh sb="2" eb="4">
      <t>ショゾク</t>
    </rPh>
    <rPh sb="5" eb="6">
      <t>カ</t>
    </rPh>
    <phoneticPr fontId="1"/>
  </si>
  <si>
    <t>財産分類</t>
    <rPh sb="0" eb="2">
      <t>ザイサン</t>
    </rPh>
    <rPh sb="2" eb="4">
      <t>ブンルイ</t>
    </rPh>
    <phoneticPr fontId="1"/>
  </si>
  <si>
    <t>数量</t>
  </si>
  <si>
    <t>単位</t>
  </si>
  <si>
    <t>取得年月日</t>
    <rPh sb="2" eb="5">
      <t>ネンガッピ</t>
    </rPh>
    <phoneticPr fontId="1"/>
  </si>
  <si>
    <t>取得価格
（円）</t>
    <rPh sb="2" eb="4">
      <t>カカク</t>
    </rPh>
    <rPh sb="6" eb="7">
      <t>エン</t>
    </rPh>
    <phoneticPr fontId="1"/>
  </si>
  <si>
    <t>減価償却
累計額
（円）</t>
    <phoneticPr fontId="1"/>
  </si>
  <si>
    <t>現在価格
（円）</t>
    <phoneticPr fontId="1"/>
  </si>
  <si>
    <t>施設用途</t>
    <rPh sb="2" eb="4">
      <t>ヨウト</t>
    </rPh>
    <phoneticPr fontId="1"/>
  </si>
  <si>
    <t>耐用
年数</t>
    <phoneticPr fontId="1"/>
  </si>
  <si>
    <t>日暮里駅前連絡通路昇降機</t>
  </si>
  <si>
    <t>東京都荒川区西日暮里二丁目１９</t>
    <rPh sb="0" eb="3">
      <t>トウキョウト</t>
    </rPh>
    <rPh sb="3" eb="6">
      <t>アラカワク</t>
    </rPh>
    <rPh sb="6" eb="10">
      <t>ニシニッポリ</t>
    </rPh>
    <rPh sb="10" eb="13">
      <t>ニチョウメ</t>
    </rPh>
    <phoneticPr fontId="1"/>
  </si>
  <si>
    <t>防災都市づくり部</t>
    <phoneticPr fontId="1"/>
  </si>
  <si>
    <t>行政財産</t>
    <rPh sb="0" eb="2">
      <t>ギョウセイ</t>
    </rPh>
    <rPh sb="2" eb="4">
      <t>ザイサン</t>
    </rPh>
    <phoneticPr fontId="1"/>
  </si>
  <si>
    <t>式</t>
  </si>
  <si>
    <t>道路</t>
  </si>
  <si>
    <t>南千住駅連絡通路昇降機</t>
  </si>
  <si>
    <t>東京都荒川区南千住四丁目１</t>
    <rPh sb="0" eb="3">
      <t>トウキョウト</t>
    </rPh>
    <rPh sb="3" eb="6">
      <t>アラカワク</t>
    </rPh>
    <rPh sb="6" eb="9">
      <t>ミナミセンジュ</t>
    </rPh>
    <rPh sb="9" eb="12">
      <t>ヨンチョウメ</t>
    </rPh>
    <phoneticPr fontId="1"/>
  </si>
  <si>
    <t>南千住駅東口自転車等駐車場</t>
  </si>
  <si>
    <t>東京都荒川区南千住四丁目１－２</t>
    <rPh sb="0" eb="3">
      <t>トウキョウト</t>
    </rPh>
    <rPh sb="3" eb="6">
      <t>アラカワク</t>
    </rPh>
    <rPh sb="6" eb="9">
      <t>ミナミセンジュ</t>
    </rPh>
    <rPh sb="9" eb="12">
      <t>ヨンチョウメ</t>
    </rPh>
    <phoneticPr fontId="1"/>
  </si>
  <si>
    <t>自転車駐車場</t>
    <phoneticPr fontId="1"/>
  </si>
  <si>
    <t>東京都荒川区西日暮里二丁目２４－２</t>
    <rPh sb="0" eb="3">
      <t>トウキョウト</t>
    </rPh>
    <rPh sb="3" eb="6">
      <t>アラカワク</t>
    </rPh>
    <rPh sb="6" eb="10">
      <t>ニシニッポリ</t>
    </rPh>
    <rPh sb="10" eb="13">
      <t>ニチョウメ</t>
    </rPh>
    <phoneticPr fontId="1"/>
  </si>
  <si>
    <t>防災都市づくり部</t>
    <phoneticPr fontId="1"/>
  </si>
  <si>
    <t>西日暮里駅高架下修景施設</t>
  </si>
  <si>
    <t>東京都荒川区西日暮里五丁目２２</t>
    <rPh sb="0" eb="3">
      <t>トウキョウト</t>
    </rPh>
    <rPh sb="3" eb="6">
      <t>アラカワク</t>
    </rPh>
    <rPh sb="6" eb="10">
      <t>ニシニッポリ</t>
    </rPh>
    <rPh sb="10" eb="13">
      <t>ゴチョウメ</t>
    </rPh>
    <phoneticPr fontId="1"/>
  </si>
  <si>
    <t>防災都市づくり部</t>
    <phoneticPr fontId="1"/>
  </si>
  <si>
    <t>下御隠殿橋</t>
  </si>
  <si>
    <t>東京都荒川区西日暮里二丁目５８</t>
    <rPh sb="0" eb="3">
      <t>トウキョウト</t>
    </rPh>
    <rPh sb="3" eb="6">
      <t>アラカワク</t>
    </rPh>
    <rPh sb="6" eb="10">
      <t>ニシニッポリ</t>
    </rPh>
    <rPh sb="10" eb="13">
      <t>ニチョウメ</t>
    </rPh>
    <phoneticPr fontId="1"/>
  </si>
  <si>
    <t>防災都市づくり部</t>
    <phoneticPr fontId="1"/>
  </si>
  <si>
    <t>基</t>
  </si>
  <si>
    <t>橋梁</t>
  </si>
  <si>
    <t>第二日暮里跨線橋</t>
  </si>
  <si>
    <t>東京都荒川区西日暮里五丁目３８</t>
    <rPh sb="0" eb="3">
      <t>トウキョウト</t>
    </rPh>
    <rPh sb="3" eb="6">
      <t>アラカワク</t>
    </rPh>
    <rPh sb="6" eb="10">
      <t>ニシニッポリ</t>
    </rPh>
    <rPh sb="10" eb="13">
      <t>ゴチョウメ</t>
    </rPh>
    <phoneticPr fontId="1"/>
  </si>
  <si>
    <t>防災都市づくり部</t>
    <phoneticPr fontId="1"/>
  </si>
  <si>
    <t>紅葉橋</t>
  </si>
  <si>
    <t>東京都荒川区東日暮里五丁目５３</t>
    <rPh sb="0" eb="3">
      <t>トウキョウト</t>
    </rPh>
    <rPh sb="3" eb="6">
      <t>アラカワク</t>
    </rPh>
    <rPh sb="6" eb="10">
      <t>ヒガシニッポリ</t>
    </rPh>
    <rPh sb="10" eb="13">
      <t>ゴチョウメ</t>
    </rPh>
    <phoneticPr fontId="1"/>
  </si>
  <si>
    <t>日暮里駅ペデストリアンデッキ</t>
  </si>
  <si>
    <t>東京都荒川区西日暮里五丁目２４</t>
    <rPh sb="0" eb="3">
      <t>トウキョウト</t>
    </rPh>
    <rPh sb="3" eb="6">
      <t>アラカワク</t>
    </rPh>
    <rPh sb="6" eb="10">
      <t>ニシニッポリ</t>
    </rPh>
    <rPh sb="10" eb="13">
      <t>ゴチョウメ</t>
    </rPh>
    <phoneticPr fontId="1"/>
  </si>
  <si>
    <t>ペデストリアンデッキ</t>
    <phoneticPr fontId="1"/>
  </si>
  <si>
    <t>電線共同溝</t>
    <phoneticPr fontId="1"/>
  </si>
  <si>
    <t>荒６６号線</t>
    <rPh sb="0" eb="1">
      <t>アラ</t>
    </rPh>
    <rPh sb="3" eb="5">
      <t>ゴウセン</t>
    </rPh>
    <phoneticPr fontId="1"/>
  </si>
  <si>
    <t>ｍ</t>
  </si>
  <si>
    <t>電線共同溝</t>
    <phoneticPr fontId="1"/>
  </si>
  <si>
    <t>荒２９４号線</t>
    <rPh sb="0" eb="1">
      <t>アラ</t>
    </rPh>
    <rPh sb="4" eb="6">
      <t>ゴウセン</t>
    </rPh>
    <phoneticPr fontId="1"/>
  </si>
  <si>
    <t>電線共同溝</t>
    <phoneticPr fontId="1"/>
  </si>
  <si>
    <t>荒２８４号線外</t>
    <rPh sb="0" eb="1">
      <t>アラ</t>
    </rPh>
    <rPh sb="4" eb="6">
      <t>ゴウセン</t>
    </rPh>
    <rPh sb="6" eb="7">
      <t>ホカ</t>
    </rPh>
    <phoneticPr fontId="1"/>
  </si>
  <si>
    <t>電線共同溝</t>
    <phoneticPr fontId="1"/>
  </si>
  <si>
    <t>荒１０４号線</t>
    <rPh sb="0" eb="1">
      <t>アラ</t>
    </rPh>
    <rPh sb="4" eb="6">
      <t>ゴウセン</t>
    </rPh>
    <phoneticPr fontId="1"/>
  </si>
  <si>
    <t>電線共同溝</t>
    <phoneticPr fontId="1"/>
  </si>
  <si>
    <t>荒３１５・３１６号線</t>
    <rPh sb="0" eb="1">
      <t>アラ</t>
    </rPh>
    <rPh sb="8" eb="10">
      <t>ゴウセン</t>
    </rPh>
    <phoneticPr fontId="1"/>
  </si>
  <si>
    <t>防災都市づくり部</t>
    <phoneticPr fontId="1"/>
  </si>
  <si>
    <t>H29南千住駅東口自転車等駐車場外壁及び屋根改修工事</t>
    <phoneticPr fontId="1"/>
  </si>
  <si>
    <t>東京都荒川区南千住四丁目１－２</t>
    <phoneticPr fontId="1"/>
  </si>
  <si>
    <t>式</t>
    <phoneticPr fontId="1"/>
  </si>
  <si>
    <t>自転車駐車場</t>
    <phoneticPr fontId="1"/>
  </si>
  <si>
    <t>電線共同溝（第536・529-2号線）</t>
    <phoneticPr fontId="1"/>
  </si>
  <si>
    <t>東京都荒川区西尾久三丁目4番先外1路線</t>
    <phoneticPr fontId="1"/>
  </si>
  <si>
    <t>m</t>
    <phoneticPr fontId="1"/>
  </si>
  <si>
    <t>固定資産台帳（インフラ資産工作物）</t>
    <rPh sb="0" eb="4">
      <t>コテイシサン</t>
    </rPh>
    <rPh sb="4" eb="6">
      <t>ダイチョウ</t>
    </rPh>
    <rPh sb="11" eb="13">
      <t>シサン</t>
    </rPh>
    <rPh sb="13" eb="16">
      <t>コウサクブツ</t>
    </rPh>
    <phoneticPr fontId="1"/>
  </si>
  <si>
    <t>総計</t>
    <rPh sb="0" eb="2">
      <t>ソウケイ</t>
    </rPh>
    <phoneticPr fontId="1"/>
  </si>
  <si>
    <t>土木管理課</t>
    <rPh sb="0" eb="2">
      <t>ドボク</t>
    </rPh>
    <rPh sb="2" eb="5">
      <t>カンリカ</t>
    </rPh>
    <phoneticPr fontId="1"/>
  </si>
  <si>
    <t>電線共同溝</t>
    <rPh sb="0" eb="5">
      <t>デンセンキョウドウコウ</t>
    </rPh>
    <phoneticPr fontId="1"/>
  </si>
  <si>
    <t>電線共同溝引き込み管路</t>
    <rPh sb="0" eb="5">
      <t>デンセンキョウドウコウ</t>
    </rPh>
    <rPh sb="5" eb="6">
      <t>ヒ</t>
    </rPh>
    <rPh sb="7" eb="8">
      <t>コ</t>
    </rPh>
    <rPh sb="9" eb="11">
      <t>カンロ</t>
    </rPh>
    <phoneticPr fontId="1"/>
  </si>
  <si>
    <t>第536号線、第529‐2号線</t>
    <rPh sb="0" eb="1">
      <t>ダイ</t>
    </rPh>
    <rPh sb="4" eb="6">
      <t>ゴウセン</t>
    </rPh>
    <rPh sb="7" eb="8">
      <t>ダイ</t>
    </rPh>
    <rPh sb="11" eb="15">
      <t>-2ゴウセン</t>
    </rPh>
    <phoneticPr fontId="1"/>
  </si>
  <si>
    <t>式</t>
    <phoneticPr fontId="1"/>
  </si>
  <si>
    <t>道路</t>
    <phoneticPr fontId="1"/>
  </si>
  <si>
    <t>荒46号線</t>
    <rPh sb="0" eb="1">
      <t>アラ</t>
    </rPh>
    <rPh sb="3" eb="5">
      <t>ゴウセン</t>
    </rPh>
    <phoneticPr fontId="1"/>
  </si>
  <si>
    <t>荒270号線・第689号線</t>
    <rPh sb="0" eb="1">
      <t>アラ</t>
    </rPh>
    <rPh sb="4" eb="6">
      <t>ゴウセン</t>
    </rPh>
    <rPh sb="7" eb="8">
      <t>ダイ</t>
    </rPh>
    <rPh sb="11" eb="13">
      <t>ゴウセン</t>
    </rPh>
    <phoneticPr fontId="1"/>
  </si>
  <si>
    <t>日暮里駅前自転車駐車場</t>
    <phoneticPr fontId="1"/>
  </si>
  <si>
    <t>ｍ</t>
    <phoneticPr fontId="1"/>
  </si>
  <si>
    <t>ｍ</t>
    <phoneticPr fontId="1"/>
  </si>
  <si>
    <t>令和6年3月31日現在</t>
    <phoneticPr fontId="1"/>
  </si>
  <si>
    <t>道路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</si>
</sst>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176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176" fontId="0" fillId="0" borderId="0" xfId="0">
      <alignment vertical="center"/>
    </xf>
    <xf numFmtId="176" fontId="4" fillId="0" borderId="0" xfId="0" applyFont="1" applyBorder="1" applyAlignment="1">
      <alignment vertical="center" wrapText="1"/>
    </xf>
    <xf numFmtId="3" fontId="4" fillId="0" borderId="0" xfId="0" applyNumberFormat="1" applyFont="1">
      <alignment vertical="center"/>
    </xf>
    <xf numFmtId="176" fontId="4" fillId="0" borderId="0" xfId="0" applyFont="1">
      <alignment vertical="center"/>
    </xf>
    <xf numFmtId="176" fontId="4" fillId="0" borderId="0" xfId="0" applyFont="1" applyBorder="1" applyAlignment="1">
      <alignment horizontal="center" vertical="center" wrapText="1"/>
    </xf>
    <xf numFmtId="176" fontId="4" fillId="0" borderId="0" xfId="0" applyFont="1" applyAlignment="1">
      <alignment horizontal="center" vertical="center"/>
    </xf>
    <xf numFmtId="38" fontId="4" fillId="0" borderId="0" xfId="0" applyNumberFormat="1" applyFont="1">
      <alignment vertical="center"/>
    </xf>
    <xf numFmtId="3" fontId="3" fillId="0" borderId="2" xfId="0" applyNumberFormat="1" applyFont="1" applyFill="1" applyBorder="1">
      <alignment vertical="center"/>
    </xf>
    <xf numFmtId="176" fontId="3" fillId="2" borderId="2" xfId="0" applyFont="1" applyFill="1" applyBorder="1" applyAlignment="1">
      <alignment horizontal="center" vertical="center" wrapText="1"/>
    </xf>
    <xf numFmtId="176" fontId="3" fillId="2" borderId="2" xfId="0" applyFont="1" applyFill="1" applyBorder="1" applyAlignment="1">
      <alignment horizontal="center" vertical="center"/>
    </xf>
    <xf numFmtId="176" fontId="3" fillId="3" borderId="2" xfId="0" applyFont="1" applyFill="1" applyBorder="1" applyAlignment="1">
      <alignment vertical="center" wrapText="1"/>
    </xf>
    <xf numFmtId="176" fontId="3" fillId="3" borderId="2" xfId="0" applyFont="1" applyFill="1" applyBorder="1">
      <alignment vertical="center"/>
    </xf>
    <xf numFmtId="176" fontId="3" fillId="3" borderId="2" xfId="0" applyFont="1" applyFill="1" applyBorder="1" applyAlignment="1">
      <alignment horizontal="center" vertical="center"/>
    </xf>
    <xf numFmtId="38" fontId="3" fillId="3" borderId="2" xfId="1" applyFont="1" applyFill="1" applyBorder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>
      <alignment vertical="center"/>
    </xf>
    <xf numFmtId="176" fontId="3" fillId="3" borderId="2" xfId="0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/>
    </xf>
    <xf numFmtId="176" fontId="3" fillId="3" borderId="2" xfId="0" applyFont="1" applyFill="1" applyBorder="1" applyAlignment="1">
      <alignment horizontal="left" vertical="center"/>
    </xf>
    <xf numFmtId="40" fontId="3" fillId="3" borderId="2" xfId="1" applyNumberFormat="1" applyFont="1" applyFill="1" applyBorder="1">
      <alignment vertical="center"/>
    </xf>
    <xf numFmtId="38" fontId="3" fillId="3" borderId="2" xfId="1" applyNumberFormat="1" applyFont="1" applyFill="1" applyBorder="1">
      <alignment vertical="center"/>
    </xf>
    <xf numFmtId="176" fontId="3" fillId="3" borderId="4" xfId="0" applyFont="1" applyFill="1" applyBorder="1" applyAlignment="1">
      <alignment horizontal="center" vertical="center"/>
    </xf>
    <xf numFmtId="176" fontId="6" fillId="0" borderId="0" xfId="0" applyFont="1" applyBorder="1" applyAlignment="1">
      <alignment horizontal="center" vertical="center"/>
    </xf>
    <xf numFmtId="176" fontId="6" fillId="0" borderId="1" xfId="0" applyFont="1" applyFill="1" applyBorder="1" applyAlignment="1">
      <alignment horizontal="right" vertical="center"/>
    </xf>
    <xf numFmtId="176" fontId="5" fillId="0" borderId="6" xfId="0" applyFont="1" applyFill="1" applyBorder="1" applyAlignment="1">
      <alignment horizontal="center" vertical="center"/>
    </xf>
    <xf numFmtId="176" fontId="5" fillId="0" borderId="7" xfId="0" applyFont="1" applyFill="1" applyBorder="1" applyAlignment="1">
      <alignment horizontal="center" vertical="center"/>
    </xf>
    <xf numFmtId="176" fontId="3" fillId="0" borderId="3" xfId="0" applyFont="1" applyFill="1" applyBorder="1" applyAlignment="1">
      <alignment horizontal="center" vertical="center"/>
    </xf>
    <xf numFmtId="176" fontId="3" fillId="0" borderId="4" xfId="0" applyFont="1" applyFill="1" applyBorder="1" applyAlignment="1">
      <alignment horizontal="center" vertical="center"/>
    </xf>
    <xf numFmtId="176" fontId="3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13" zoomScale="85" zoomScaleNormal="85" zoomScaleSheetLayoutView="80" workbookViewId="0">
      <selection activeCell="L20" sqref="L20"/>
    </sheetView>
  </sheetViews>
  <sheetFormatPr defaultRowHeight="13.5" x14ac:dyDescent="0.4"/>
  <cols>
    <col min="1" max="1" width="40.375" style="3" customWidth="1"/>
    <col min="2" max="2" width="42" style="3" bestFit="1" customWidth="1"/>
    <col min="3" max="4" width="19.75" style="5" customWidth="1"/>
    <col min="5" max="5" width="9.5" style="5" customWidth="1"/>
    <col min="6" max="6" width="6.875" style="3" bestFit="1" customWidth="1"/>
    <col min="7" max="7" width="5.875" style="3" bestFit="1" customWidth="1"/>
    <col min="8" max="8" width="19.5" style="3" bestFit="1" customWidth="1"/>
    <col min="9" max="9" width="14.625" style="3" customWidth="1"/>
    <col min="10" max="10" width="15.375" style="3" bestFit="1" customWidth="1"/>
    <col min="11" max="11" width="15.375" style="3" customWidth="1"/>
    <col min="12" max="12" width="15.125" style="5" customWidth="1"/>
    <col min="13" max="13" width="5.875" style="3" customWidth="1"/>
    <col min="14" max="14" width="18.75" style="3" customWidth="1"/>
    <col min="15" max="15" width="19.5" style="3" customWidth="1"/>
    <col min="16" max="16384" width="9" style="3"/>
  </cols>
  <sheetData>
    <row r="1" spans="1:15" ht="32.25" customHeight="1" x14ac:dyDescent="0.4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"/>
      <c r="O1" s="2"/>
    </row>
    <row r="2" spans="1:15" ht="26.25" customHeight="1" x14ac:dyDescent="0.4">
      <c r="A2" s="23" t="s">
        <v>74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  <c r="O2" s="2"/>
    </row>
    <row r="3" spans="1:15" s="5" customFormat="1" ht="52.5" customHeight="1" x14ac:dyDescent="0.4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4"/>
    </row>
    <row r="4" spans="1:15" ht="36.75" customHeight="1" x14ac:dyDescent="0.4">
      <c r="A4" s="10" t="s">
        <v>13</v>
      </c>
      <c r="B4" s="11" t="s">
        <v>14</v>
      </c>
      <c r="C4" s="12" t="s">
        <v>15</v>
      </c>
      <c r="D4" s="12" t="s">
        <v>63</v>
      </c>
      <c r="E4" s="12" t="s">
        <v>16</v>
      </c>
      <c r="F4" s="13">
        <v>1</v>
      </c>
      <c r="G4" s="12" t="s">
        <v>17</v>
      </c>
      <c r="H4" s="14">
        <v>39304</v>
      </c>
      <c r="I4" s="15">
        <v>128130000</v>
      </c>
      <c r="J4" s="15">
        <v>120954720</v>
      </c>
      <c r="K4" s="15">
        <f>I4-J4</f>
        <v>7175280</v>
      </c>
      <c r="L4" s="16" t="s">
        <v>18</v>
      </c>
      <c r="M4" s="17">
        <v>17</v>
      </c>
      <c r="N4" s="1"/>
    </row>
    <row r="5" spans="1:15" ht="36.75" customHeight="1" x14ac:dyDescent="0.4">
      <c r="A5" s="10" t="s">
        <v>19</v>
      </c>
      <c r="B5" s="11" t="s">
        <v>20</v>
      </c>
      <c r="C5" s="12" t="s">
        <v>15</v>
      </c>
      <c r="D5" s="12" t="s">
        <v>63</v>
      </c>
      <c r="E5" s="12" t="s">
        <v>16</v>
      </c>
      <c r="F5" s="13">
        <v>1</v>
      </c>
      <c r="G5" s="12" t="s">
        <v>17</v>
      </c>
      <c r="H5" s="14">
        <v>39173</v>
      </c>
      <c r="I5" s="15">
        <v>467092050</v>
      </c>
      <c r="J5" s="15">
        <v>440934880</v>
      </c>
      <c r="K5" s="15">
        <f>I5-J5</f>
        <v>26157170</v>
      </c>
      <c r="L5" s="16" t="s">
        <v>18</v>
      </c>
      <c r="M5" s="17">
        <v>17</v>
      </c>
      <c r="N5" s="1"/>
    </row>
    <row r="6" spans="1:15" ht="36.75" customHeight="1" x14ac:dyDescent="0.4">
      <c r="A6" s="10" t="s">
        <v>21</v>
      </c>
      <c r="B6" s="11" t="s">
        <v>22</v>
      </c>
      <c r="C6" s="12" t="s">
        <v>15</v>
      </c>
      <c r="D6" s="12" t="s">
        <v>63</v>
      </c>
      <c r="E6" s="12" t="s">
        <v>16</v>
      </c>
      <c r="F6" s="13">
        <v>1</v>
      </c>
      <c r="G6" s="12" t="s">
        <v>17</v>
      </c>
      <c r="H6" s="14">
        <v>37346</v>
      </c>
      <c r="I6" s="15">
        <v>418064000</v>
      </c>
      <c r="J6" s="15">
        <v>303514464</v>
      </c>
      <c r="K6" s="15">
        <f t="shared" ref="K6:K9" si="0">I6-J6</f>
        <v>114549536</v>
      </c>
      <c r="L6" s="16" t="s">
        <v>23</v>
      </c>
      <c r="M6" s="17">
        <v>31</v>
      </c>
      <c r="N6" s="1"/>
    </row>
    <row r="7" spans="1:15" ht="36.75" customHeight="1" x14ac:dyDescent="0.4">
      <c r="A7" s="10" t="s">
        <v>71</v>
      </c>
      <c r="B7" s="11" t="s">
        <v>24</v>
      </c>
      <c r="C7" s="12" t="s">
        <v>25</v>
      </c>
      <c r="D7" s="12" t="s">
        <v>63</v>
      </c>
      <c r="E7" s="12" t="s">
        <v>16</v>
      </c>
      <c r="F7" s="13">
        <v>1</v>
      </c>
      <c r="G7" s="12" t="s">
        <v>17</v>
      </c>
      <c r="H7" s="14">
        <v>39538</v>
      </c>
      <c r="I7" s="15">
        <v>1206840000</v>
      </c>
      <c r="J7" s="15">
        <v>521354880</v>
      </c>
      <c r="K7" s="15">
        <f t="shared" si="0"/>
        <v>685485120</v>
      </c>
      <c r="L7" s="16" t="s">
        <v>23</v>
      </c>
      <c r="M7" s="17">
        <v>38</v>
      </c>
      <c r="N7" s="1"/>
    </row>
    <row r="8" spans="1:15" ht="36.75" customHeight="1" x14ac:dyDescent="0.4">
      <c r="A8" s="10" t="s">
        <v>26</v>
      </c>
      <c r="B8" s="11" t="s">
        <v>27</v>
      </c>
      <c r="C8" s="12" t="s">
        <v>28</v>
      </c>
      <c r="D8" s="12" t="s">
        <v>63</v>
      </c>
      <c r="E8" s="12" t="s">
        <v>16</v>
      </c>
      <c r="F8" s="13">
        <v>1</v>
      </c>
      <c r="G8" s="12" t="s">
        <v>17</v>
      </c>
      <c r="H8" s="14">
        <v>35271</v>
      </c>
      <c r="I8" s="15">
        <v>102478820</v>
      </c>
      <c r="J8" s="15">
        <v>94075533</v>
      </c>
      <c r="K8" s="15">
        <f t="shared" si="0"/>
        <v>8403287</v>
      </c>
      <c r="L8" s="16" t="s">
        <v>18</v>
      </c>
      <c r="M8" s="17">
        <v>30</v>
      </c>
      <c r="N8" s="1"/>
    </row>
    <row r="9" spans="1:15" ht="36.75" customHeight="1" x14ac:dyDescent="0.4">
      <c r="A9" s="10" t="s">
        <v>29</v>
      </c>
      <c r="B9" s="11" t="s">
        <v>30</v>
      </c>
      <c r="C9" s="12" t="s">
        <v>31</v>
      </c>
      <c r="D9" s="12" t="s">
        <v>63</v>
      </c>
      <c r="E9" s="12" t="s">
        <v>16</v>
      </c>
      <c r="F9" s="13">
        <v>1</v>
      </c>
      <c r="G9" s="12" t="s">
        <v>32</v>
      </c>
      <c r="H9" s="14">
        <v>34759</v>
      </c>
      <c r="I9" s="15">
        <v>3614657000</v>
      </c>
      <c r="J9" s="15">
        <v>1782025901</v>
      </c>
      <c r="K9" s="15">
        <f t="shared" si="0"/>
        <v>1832631099</v>
      </c>
      <c r="L9" s="16" t="s">
        <v>33</v>
      </c>
      <c r="M9" s="17">
        <v>60</v>
      </c>
      <c r="N9" s="1"/>
    </row>
    <row r="10" spans="1:15" ht="36.75" customHeight="1" x14ac:dyDescent="0.4">
      <c r="A10" s="10" t="s">
        <v>34</v>
      </c>
      <c r="B10" s="11" t="s">
        <v>35</v>
      </c>
      <c r="C10" s="12" t="s">
        <v>36</v>
      </c>
      <c r="D10" s="12" t="s">
        <v>63</v>
      </c>
      <c r="E10" s="12" t="s">
        <v>16</v>
      </c>
      <c r="F10" s="13">
        <v>1</v>
      </c>
      <c r="G10" s="12" t="s">
        <v>32</v>
      </c>
      <c r="H10" s="14">
        <v>10319</v>
      </c>
      <c r="I10" s="15">
        <v>13562850</v>
      </c>
      <c r="J10" s="15">
        <v>13562849</v>
      </c>
      <c r="K10" s="15">
        <v>1</v>
      </c>
      <c r="L10" s="16" t="s">
        <v>33</v>
      </c>
      <c r="M10" s="17">
        <v>60</v>
      </c>
      <c r="N10" s="1"/>
    </row>
    <row r="11" spans="1:15" ht="36.75" customHeight="1" x14ac:dyDescent="0.4">
      <c r="A11" s="10" t="s">
        <v>37</v>
      </c>
      <c r="B11" s="11" t="s">
        <v>38</v>
      </c>
      <c r="C11" s="12" t="s">
        <v>15</v>
      </c>
      <c r="D11" s="12" t="s">
        <v>63</v>
      </c>
      <c r="E11" s="12" t="s">
        <v>16</v>
      </c>
      <c r="F11" s="13">
        <v>1</v>
      </c>
      <c r="G11" s="12" t="s">
        <v>32</v>
      </c>
      <c r="H11" s="14">
        <v>10349</v>
      </c>
      <c r="I11" s="15">
        <v>10431457</v>
      </c>
      <c r="J11" s="15">
        <v>10431456</v>
      </c>
      <c r="K11" s="15">
        <v>1</v>
      </c>
      <c r="L11" s="16" t="s">
        <v>33</v>
      </c>
      <c r="M11" s="17">
        <v>60</v>
      </c>
      <c r="N11" s="1"/>
    </row>
    <row r="12" spans="1:15" ht="36.75" customHeight="1" x14ac:dyDescent="0.4">
      <c r="A12" s="10" t="s">
        <v>39</v>
      </c>
      <c r="B12" s="11" t="s">
        <v>40</v>
      </c>
      <c r="C12" s="12" t="s">
        <v>36</v>
      </c>
      <c r="D12" s="12" t="s">
        <v>63</v>
      </c>
      <c r="E12" s="12" t="s">
        <v>16</v>
      </c>
      <c r="F12" s="13">
        <v>1</v>
      </c>
      <c r="G12" s="12" t="s">
        <v>32</v>
      </c>
      <c r="H12" s="14">
        <v>39535</v>
      </c>
      <c r="I12" s="15">
        <v>253042071</v>
      </c>
      <c r="J12" s="15">
        <v>68827440</v>
      </c>
      <c r="K12" s="15">
        <f t="shared" ref="K12:K24" si="1">I12-J12</f>
        <v>184214631</v>
      </c>
      <c r="L12" s="16" t="s">
        <v>41</v>
      </c>
      <c r="M12" s="17">
        <v>60</v>
      </c>
      <c r="N12" s="1"/>
    </row>
    <row r="13" spans="1:15" ht="36.75" customHeight="1" x14ac:dyDescent="0.4">
      <c r="A13" s="10" t="s">
        <v>42</v>
      </c>
      <c r="B13" s="11" t="s">
        <v>43</v>
      </c>
      <c r="C13" s="12" t="s">
        <v>15</v>
      </c>
      <c r="D13" s="12" t="s">
        <v>63</v>
      </c>
      <c r="E13" s="12" t="s">
        <v>16</v>
      </c>
      <c r="F13" s="13">
        <v>185</v>
      </c>
      <c r="G13" s="12" t="s">
        <v>44</v>
      </c>
      <c r="H13" s="14">
        <v>37554</v>
      </c>
      <c r="I13" s="15">
        <v>540075000</v>
      </c>
      <c r="J13" s="15">
        <v>226831500</v>
      </c>
      <c r="K13" s="15">
        <f t="shared" si="1"/>
        <v>313243500</v>
      </c>
      <c r="L13" s="16" t="s">
        <v>18</v>
      </c>
      <c r="M13" s="17">
        <v>50</v>
      </c>
      <c r="N13" s="1"/>
    </row>
    <row r="14" spans="1:15" ht="36.75" customHeight="1" x14ac:dyDescent="0.4">
      <c r="A14" s="10" t="s">
        <v>45</v>
      </c>
      <c r="B14" s="11" t="s">
        <v>46</v>
      </c>
      <c r="C14" s="12" t="s">
        <v>15</v>
      </c>
      <c r="D14" s="12" t="s">
        <v>63</v>
      </c>
      <c r="E14" s="12" t="s">
        <v>16</v>
      </c>
      <c r="F14" s="13">
        <v>647</v>
      </c>
      <c r="G14" s="12" t="s">
        <v>44</v>
      </c>
      <c r="H14" s="14">
        <v>36975</v>
      </c>
      <c r="I14" s="15">
        <v>144507000</v>
      </c>
      <c r="J14" s="15">
        <v>66473220</v>
      </c>
      <c r="K14" s="15">
        <f t="shared" si="1"/>
        <v>78033780</v>
      </c>
      <c r="L14" s="16" t="s">
        <v>18</v>
      </c>
      <c r="M14" s="17">
        <v>50</v>
      </c>
      <c r="N14" s="1"/>
    </row>
    <row r="15" spans="1:15" ht="36.75" customHeight="1" x14ac:dyDescent="0.4">
      <c r="A15" s="10" t="s">
        <v>47</v>
      </c>
      <c r="B15" s="11" t="s">
        <v>48</v>
      </c>
      <c r="C15" s="12" t="s">
        <v>15</v>
      </c>
      <c r="D15" s="12" t="s">
        <v>63</v>
      </c>
      <c r="E15" s="12" t="s">
        <v>16</v>
      </c>
      <c r="F15" s="13">
        <v>2028</v>
      </c>
      <c r="G15" s="12" t="s">
        <v>44</v>
      </c>
      <c r="H15" s="14">
        <v>39160</v>
      </c>
      <c r="I15" s="15">
        <v>592261405</v>
      </c>
      <c r="J15" s="15">
        <v>201368876</v>
      </c>
      <c r="K15" s="15">
        <f t="shared" si="1"/>
        <v>390892529</v>
      </c>
      <c r="L15" s="16" t="s">
        <v>18</v>
      </c>
      <c r="M15" s="17">
        <v>50</v>
      </c>
      <c r="N15" s="1"/>
    </row>
    <row r="16" spans="1:15" ht="36.75" customHeight="1" x14ac:dyDescent="0.4">
      <c r="A16" s="10" t="s">
        <v>49</v>
      </c>
      <c r="B16" s="11" t="s">
        <v>50</v>
      </c>
      <c r="C16" s="12" t="s">
        <v>15</v>
      </c>
      <c r="D16" s="12" t="s">
        <v>63</v>
      </c>
      <c r="E16" s="12" t="s">
        <v>16</v>
      </c>
      <c r="F16" s="13">
        <v>1471</v>
      </c>
      <c r="G16" s="12" t="s">
        <v>44</v>
      </c>
      <c r="H16" s="14">
        <v>39994</v>
      </c>
      <c r="I16" s="15">
        <v>290079300</v>
      </c>
      <c r="J16" s="15">
        <v>81222204</v>
      </c>
      <c r="K16" s="15">
        <f t="shared" si="1"/>
        <v>208857096</v>
      </c>
      <c r="L16" s="16" t="s">
        <v>18</v>
      </c>
      <c r="M16" s="17">
        <v>50</v>
      </c>
      <c r="N16" s="1"/>
    </row>
    <row r="17" spans="1:14" ht="36.75" customHeight="1" x14ac:dyDescent="0.4">
      <c r="A17" s="10" t="s">
        <v>51</v>
      </c>
      <c r="B17" s="11" t="s">
        <v>52</v>
      </c>
      <c r="C17" s="12" t="s">
        <v>53</v>
      </c>
      <c r="D17" s="12" t="s">
        <v>63</v>
      </c>
      <c r="E17" s="12" t="s">
        <v>16</v>
      </c>
      <c r="F17" s="13">
        <v>134</v>
      </c>
      <c r="G17" s="12" t="s">
        <v>44</v>
      </c>
      <c r="H17" s="14">
        <v>42343</v>
      </c>
      <c r="I17" s="15">
        <v>54057977</v>
      </c>
      <c r="J17" s="15">
        <v>8649272</v>
      </c>
      <c r="K17" s="15">
        <f t="shared" si="1"/>
        <v>45408705</v>
      </c>
      <c r="L17" s="16" t="s">
        <v>18</v>
      </c>
      <c r="M17" s="17">
        <v>50</v>
      </c>
      <c r="N17" s="1"/>
    </row>
    <row r="18" spans="1:14" ht="36.75" customHeight="1" x14ac:dyDescent="0.4">
      <c r="A18" s="10" t="s">
        <v>54</v>
      </c>
      <c r="B18" s="18" t="s">
        <v>55</v>
      </c>
      <c r="C18" s="12" t="s">
        <v>15</v>
      </c>
      <c r="D18" s="12" t="s">
        <v>63</v>
      </c>
      <c r="E18" s="12" t="s">
        <v>16</v>
      </c>
      <c r="F18" s="13">
        <v>1</v>
      </c>
      <c r="G18" s="12" t="s">
        <v>56</v>
      </c>
      <c r="H18" s="14">
        <v>43171</v>
      </c>
      <c r="I18" s="15">
        <v>23995440</v>
      </c>
      <c r="J18" s="15">
        <v>3887256</v>
      </c>
      <c r="K18" s="15">
        <f t="shared" si="1"/>
        <v>20108184</v>
      </c>
      <c r="L18" s="12" t="s">
        <v>57</v>
      </c>
      <c r="M18" s="17">
        <v>38</v>
      </c>
    </row>
    <row r="19" spans="1:14" ht="36.75" customHeight="1" x14ac:dyDescent="0.4">
      <c r="A19" s="10" t="s">
        <v>58</v>
      </c>
      <c r="B19" s="18" t="s">
        <v>59</v>
      </c>
      <c r="C19" s="12" t="s">
        <v>15</v>
      </c>
      <c r="D19" s="12" t="s">
        <v>63</v>
      </c>
      <c r="E19" s="12" t="s">
        <v>16</v>
      </c>
      <c r="F19" s="19">
        <v>217.93</v>
      </c>
      <c r="G19" s="12" t="s">
        <v>60</v>
      </c>
      <c r="H19" s="14">
        <v>43916</v>
      </c>
      <c r="I19" s="15">
        <v>92703748</v>
      </c>
      <c r="J19" s="15">
        <v>7416296</v>
      </c>
      <c r="K19" s="15">
        <f t="shared" si="1"/>
        <v>85287452</v>
      </c>
      <c r="L19" s="12" t="s">
        <v>68</v>
      </c>
      <c r="M19" s="17">
        <v>50</v>
      </c>
    </row>
    <row r="20" spans="1:14" ht="36.75" customHeight="1" x14ac:dyDescent="0.4">
      <c r="A20" s="10" t="s">
        <v>65</v>
      </c>
      <c r="B20" s="18" t="s">
        <v>66</v>
      </c>
      <c r="C20" s="12" t="s">
        <v>15</v>
      </c>
      <c r="D20" s="12" t="s">
        <v>63</v>
      </c>
      <c r="E20" s="12" t="s">
        <v>16</v>
      </c>
      <c r="F20" s="20">
        <v>1</v>
      </c>
      <c r="G20" s="12" t="s">
        <v>67</v>
      </c>
      <c r="H20" s="14">
        <v>44287</v>
      </c>
      <c r="I20" s="15">
        <v>64298511</v>
      </c>
      <c r="J20" s="15">
        <v>2571940</v>
      </c>
      <c r="K20" s="15">
        <f t="shared" si="1"/>
        <v>61726571</v>
      </c>
      <c r="L20" s="12" t="s">
        <v>68</v>
      </c>
      <c r="M20" s="17">
        <v>50</v>
      </c>
    </row>
    <row r="21" spans="1:14" ht="36.75" customHeight="1" x14ac:dyDescent="0.4">
      <c r="A21" s="10" t="s">
        <v>64</v>
      </c>
      <c r="B21" s="18" t="s">
        <v>69</v>
      </c>
      <c r="C21" s="12" t="s">
        <v>15</v>
      </c>
      <c r="D21" s="12" t="s">
        <v>63</v>
      </c>
      <c r="E21" s="12" t="s">
        <v>16</v>
      </c>
      <c r="F21" s="19">
        <v>229.09</v>
      </c>
      <c r="G21" s="12" t="s">
        <v>60</v>
      </c>
      <c r="H21" s="14">
        <v>44624</v>
      </c>
      <c r="I21" s="15">
        <v>124754398</v>
      </c>
      <c r="J21" s="15">
        <v>4990174</v>
      </c>
      <c r="K21" s="15">
        <f t="shared" si="1"/>
        <v>119764224</v>
      </c>
      <c r="L21" s="12" t="s">
        <v>68</v>
      </c>
      <c r="M21" s="17">
        <v>50</v>
      </c>
    </row>
    <row r="22" spans="1:14" ht="36.75" customHeight="1" x14ac:dyDescent="0.4">
      <c r="A22" s="10" t="s">
        <v>64</v>
      </c>
      <c r="B22" s="18" t="s">
        <v>70</v>
      </c>
      <c r="C22" s="12" t="s">
        <v>15</v>
      </c>
      <c r="D22" s="12" t="s">
        <v>63</v>
      </c>
      <c r="E22" s="12" t="s">
        <v>16</v>
      </c>
      <c r="F22" s="19">
        <v>169.7</v>
      </c>
      <c r="G22" s="12" t="s">
        <v>60</v>
      </c>
      <c r="H22" s="14">
        <v>44651</v>
      </c>
      <c r="I22" s="15">
        <v>93027000</v>
      </c>
      <c r="J22" s="15">
        <v>3721080</v>
      </c>
      <c r="K22" s="15">
        <f t="shared" si="1"/>
        <v>89305920</v>
      </c>
      <c r="L22" s="12" t="s">
        <v>68</v>
      </c>
      <c r="M22" s="17">
        <v>50</v>
      </c>
    </row>
    <row r="23" spans="1:14" ht="36.75" customHeight="1" x14ac:dyDescent="0.4">
      <c r="A23" s="10" t="s">
        <v>65</v>
      </c>
      <c r="B23" s="18" t="s">
        <v>70</v>
      </c>
      <c r="C23" s="12" t="s">
        <v>15</v>
      </c>
      <c r="D23" s="12" t="s">
        <v>63</v>
      </c>
      <c r="E23" s="12" t="s">
        <v>16</v>
      </c>
      <c r="F23" s="19">
        <v>199.1</v>
      </c>
      <c r="G23" s="21" t="s">
        <v>72</v>
      </c>
      <c r="H23" s="14">
        <v>45016</v>
      </c>
      <c r="I23" s="15">
        <v>69298319</v>
      </c>
      <c r="J23" s="15">
        <v>1385966</v>
      </c>
      <c r="K23" s="15">
        <f t="shared" si="1"/>
        <v>67912353</v>
      </c>
      <c r="L23" s="12" t="s">
        <v>68</v>
      </c>
      <c r="M23" s="17">
        <v>50</v>
      </c>
    </row>
    <row r="24" spans="1:14" ht="36.75" customHeight="1" x14ac:dyDescent="0.4">
      <c r="A24" s="10" t="s">
        <v>65</v>
      </c>
      <c r="B24" s="18" t="s">
        <v>69</v>
      </c>
      <c r="C24" s="12" t="s">
        <v>15</v>
      </c>
      <c r="D24" s="12" t="s">
        <v>63</v>
      </c>
      <c r="E24" s="12" t="s">
        <v>16</v>
      </c>
      <c r="F24" s="19">
        <v>429.8</v>
      </c>
      <c r="G24" s="21" t="s">
        <v>73</v>
      </c>
      <c r="H24" s="14">
        <v>45366</v>
      </c>
      <c r="I24" s="15">
        <v>111116899</v>
      </c>
      <c r="J24" s="15">
        <v>0</v>
      </c>
      <c r="K24" s="15">
        <f t="shared" si="1"/>
        <v>111116899</v>
      </c>
      <c r="L24" s="12" t="s">
        <v>75</v>
      </c>
      <c r="M24" s="17">
        <v>50</v>
      </c>
    </row>
    <row r="25" spans="1:14" ht="36.75" customHeight="1" x14ac:dyDescent="0.4">
      <c r="A25" s="26" t="s">
        <v>62</v>
      </c>
      <c r="B25" s="27"/>
      <c r="C25" s="27"/>
      <c r="D25" s="27"/>
      <c r="E25" s="27"/>
      <c r="F25" s="27"/>
      <c r="G25" s="27"/>
      <c r="H25" s="28"/>
      <c r="I25" s="7">
        <f>SUM(I4:I24)</f>
        <v>8414473245</v>
      </c>
      <c r="J25" s="7">
        <f>SUM(J4:J24)</f>
        <v>3964199907</v>
      </c>
      <c r="K25" s="7">
        <f>SUM(K4:K24)</f>
        <v>4450273338</v>
      </c>
      <c r="L25" s="24"/>
      <c r="M25" s="25"/>
    </row>
    <row r="26" spans="1:14" x14ac:dyDescent="0.4">
      <c r="I26" s="6"/>
      <c r="J26" s="6"/>
      <c r="K26" s="6"/>
    </row>
    <row r="27" spans="1:14" x14ac:dyDescent="0.4">
      <c r="I27" s="6"/>
      <c r="J27" s="6"/>
      <c r="K27" s="6"/>
    </row>
    <row r="28" spans="1:14" x14ac:dyDescent="0.4">
      <c r="I28" s="6"/>
      <c r="J28" s="6"/>
      <c r="K28" s="6"/>
    </row>
    <row r="29" spans="1:14" ht="18.75" x14ac:dyDescent="0.4">
      <c r="A29"/>
      <c r="I29" s="5"/>
      <c r="L29" s="3"/>
    </row>
    <row r="30" spans="1:14" ht="18.75" x14ac:dyDescent="0.4">
      <c r="A30"/>
      <c r="I30" s="5"/>
      <c r="L30" s="3"/>
    </row>
    <row r="31" spans="1:14" ht="18.75" x14ac:dyDescent="0.4">
      <c r="A31"/>
      <c r="I31" s="5"/>
      <c r="L31" s="3"/>
    </row>
    <row r="32" spans="1:14" ht="18.75" x14ac:dyDescent="0.4">
      <c r="A32"/>
      <c r="I32" s="5"/>
      <c r="L32" s="3"/>
    </row>
    <row r="33" spans="1:12" ht="18.75" x14ac:dyDescent="0.4">
      <c r="A33"/>
      <c r="I33" s="5"/>
      <c r="L33" s="3"/>
    </row>
    <row r="34" spans="1:12" ht="18.75" x14ac:dyDescent="0.4">
      <c r="A34"/>
      <c r="I34" s="5"/>
      <c r="L34" s="3"/>
    </row>
    <row r="35" spans="1:12" ht="18.75" x14ac:dyDescent="0.4">
      <c r="A35"/>
      <c r="I35" s="5"/>
      <c r="L35" s="3"/>
    </row>
    <row r="36" spans="1:12" ht="18.75" x14ac:dyDescent="0.4">
      <c r="A36"/>
      <c r="I36" s="5"/>
      <c r="L36" s="3"/>
    </row>
    <row r="37" spans="1:12" ht="18.75" x14ac:dyDescent="0.4">
      <c r="A37"/>
      <c r="I37" s="5"/>
      <c r="L37" s="3"/>
    </row>
    <row r="38" spans="1:12" ht="18.75" x14ac:dyDescent="0.4">
      <c r="A38"/>
      <c r="I38" s="5"/>
      <c r="L38" s="3"/>
    </row>
    <row r="39" spans="1:12" ht="18.75" x14ac:dyDescent="0.4">
      <c r="A39"/>
      <c r="I39" s="5"/>
      <c r="L39" s="3"/>
    </row>
    <row r="40" spans="1:12" ht="18.75" x14ac:dyDescent="0.4">
      <c r="A40"/>
      <c r="I40" s="5"/>
      <c r="L40" s="3"/>
    </row>
    <row r="41" spans="1:12" ht="18.75" x14ac:dyDescent="0.4">
      <c r="A41"/>
      <c r="I41" s="5"/>
      <c r="L41" s="3"/>
    </row>
    <row r="42" spans="1:12" ht="18.75" x14ac:dyDescent="0.4">
      <c r="A42"/>
      <c r="I42" s="5"/>
      <c r="L42" s="3"/>
    </row>
    <row r="43" spans="1:12" ht="18.75" x14ac:dyDescent="0.4">
      <c r="A43"/>
      <c r="I43" s="5"/>
      <c r="L43" s="3"/>
    </row>
    <row r="44" spans="1:12" ht="18.75" x14ac:dyDescent="0.4">
      <c r="A44"/>
      <c r="I44" s="5"/>
      <c r="L44" s="3"/>
    </row>
    <row r="45" spans="1:12" ht="18.75" x14ac:dyDescent="0.4">
      <c r="A45"/>
      <c r="I45" s="5"/>
      <c r="L45" s="3"/>
    </row>
    <row r="46" spans="1:12" ht="18.75" x14ac:dyDescent="0.4">
      <c r="A46"/>
      <c r="I46" s="5"/>
      <c r="L46" s="3"/>
    </row>
    <row r="47" spans="1:12" ht="18.75" x14ac:dyDescent="0.4">
      <c r="A47"/>
      <c r="I47" s="5"/>
      <c r="L47" s="3"/>
    </row>
    <row r="48" spans="1:12" ht="18.75" x14ac:dyDescent="0.4">
      <c r="A48"/>
      <c r="I48" s="5"/>
      <c r="L48" s="3"/>
    </row>
    <row r="49" spans="1:1" ht="18.75" x14ac:dyDescent="0.4">
      <c r="A49"/>
    </row>
  </sheetData>
  <autoFilter ref="A3:M3"/>
  <mergeCells count="4">
    <mergeCell ref="A1:M1"/>
    <mergeCell ref="A2:M2"/>
    <mergeCell ref="L25:M25"/>
    <mergeCell ref="A25:H25"/>
  </mergeCells>
  <phoneticPr fontId="1"/>
  <conditionalFormatting sqref="I25:J28">
    <cfRule type="duplicateValues" dxfId="2" priority="4"/>
  </conditionalFormatting>
  <conditionalFormatting sqref="K25:K28">
    <cfRule type="duplicateValues" dxfId="1" priority="5"/>
  </conditionalFormatting>
  <conditionalFormatting sqref="I25:I28">
    <cfRule type="duplicateValues" dxfId="0" priority="6"/>
  </conditionalFormatting>
  <printOptions horizontalCentered="1"/>
  <pageMargins left="0.59055118110236227" right="0.19685039370078741" top="0.74803149606299213" bottom="0.74803149606299213" header="0.31496062992125984" footer="0.31496062992125984"/>
  <pageSetup paperSize="8" scale="79" orientation="landscape" r:id="rId1"/>
  <headerFooter>
    <oddFooter xml:space="preserve">&amp;C&amp;"ＭＳ Ｐゴシック,標準"&amp;12&amp;P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固定資産台帳（インフラ資産工作物）</vt:lpstr>
      <vt:lpstr>'固定資産台帳（インフラ資産工作物）'!Print_Area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智</dc:creator>
  <cp:lastModifiedBy>松本 大輝</cp:lastModifiedBy>
  <cp:lastPrinted>2022-10-18T06:08:56Z</cp:lastPrinted>
  <dcterms:created xsi:type="dcterms:W3CDTF">2020-09-30T00:57:23Z</dcterms:created>
  <dcterms:modified xsi:type="dcterms:W3CDTF">2024-10-03T06:29:39Z</dcterms:modified>
</cp:coreProperties>
</file>